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ファイルサーバー\個人書類\個人ファイル\笹原陽子\Bill One申込み関係書類\"/>
    </mc:Choice>
  </mc:AlternateContent>
  <xr:revisionPtr revIDLastSave="0" documentId="13_ncr:1_{EFE81B7F-3420-48B5-8DCC-2D4723946C77}" xr6:coauthVersionLast="47" xr6:coauthVersionMax="47" xr10:uidLastSave="{00000000-0000-0000-0000-000000000000}"/>
  <bookViews>
    <workbookView xWindow="-108" yWindow="-108" windowWidth="23256" windowHeight="12456" xr2:uid="{7E36DDE4-EC6D-4C37-B210-30FDC0A3A5D1}"/>
  </bookViews>
  <sheets>
    <sheet name="（例）請求書 " sheetId="2" r:id="rId1"/>
    <sheet name="請求書 " sheetId="3" r:id="rId2"/>
  </sheets>
  <definedNames>
    <definedName name="_xlnm.Print_Area" localSheetId="0">'（例）請求書 '!$A$1:$BV$30</definedName>
    <definedName name="_xlnm.Print_Area" localSheetId="1">'請求書 '!$A$1:$BV$30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0" i="3" l="1"/>
  <c r="BD29" i="3"/>
  <c r="AV29" i="3"/>
  <c r="BO28" i="3"/>
  <c r="BD28" i="3"/>
  <c r="BI2" i="2"/>
  <c r="AV28" i="3"/>
  <c r="L6" i="3" s="1"/>
  <c r="AN28" i="3"/>
  <c r="AN29" i="3" s="1"/>
  <c r="AF28" i="3"/>
  <c r="AF29" i="3" s="1"/>
  <c r="BO27" i="3"/>
  <c r="BL27" i="3"/>
  <c r="BD27" i="3"/>
  <c r="BO26" i="3"/>
  <c r="BL26" i="3"/>
  <c r="BD26" i="3"/>
  <c r="BO25" i="3"/>
  <c r="BL25" i="3"/>
  <c r="BD25" i="3"/>
  <c r="BO24" i="3"/>
  <c r="BL24" i="3"/>
  <c r="BD24" i="3"/>
  <c r="BO23" i="3"/>
  <c r="BL23" i="3"/>
  <c r="BD23" i="3"/>
  <c r="BO22" i="3"/>
  <c r="BL22" i="3"/>
  <c r="BD22" i="3"/>
  <c r="BO21" i="3"/>
  <c r="BL21" i="3"/>
  <c r="BD21" i="3"/>
  <c r="BO20" i="3"/>
  <c r="BD20" i="3"/>
  <c r="BL20" i="3" s="1"/>
  <c r="BO19" i="3"/>
  <c r="BD19" i="3"/>
  <c r="BL19" i="3" s="1"/>
  <c r="BO18" i="3"/>
  <c r="BD18" i="3"/>
  <c r="BL18" i="3" s="1"/>
  <c r="BO17" i="3"/>
  <c r="BD17" i="3"/>
  <c r="BL17" i="3" s="1"/>
  <c r="BO16" i="3"/>
  <c r="BD16" i="3"/>
  <c r="BL16" i="3" s="1"/>
  <c r="BO15" i="3"/>
  <c r="BD15" i="3"/>
  <c r="BL15" i="3" s="1"/>
  <c r="BO14" i="3"/>
  <c r="BD14" i="3"/>
  <c r="BL14" i="3" s="1"/>
  <c r="BO13" i="3"/>
  <c r="BD13" i="3"/>
  <c r="BL13" i="3" s="1"/>
  <c r="BI2" i="3"/>
  <c r="BD18" i="2"/>
  <c r="L6" i="2"/>
  <c r="BO29" i="3" l="1"/>
  <c r="AF30" i="3"/>
  <c r="AN30" i="3"/>
  <c r="AV28" i="2"/>
  <c r="AN28" i="2"/>
  <c r="AN29" i="2" s="1"/>
  <c r="AF28" i="2"/>
  <c r="AF29" i="2" s="1"/>
  <c r="BO27" i="2"/>
  <c r="BD27" i="2"/>
  <c r="BL27" i="2" s="1"/>
  <c r="BO26" i="2"/>
  <c r="BD26" i="2"/>
  <c r="BL26" i="2" s="1"/>
  <c r="BO25" i="2"/>
  <c r="BL25" i="2"/>
  <c r="BD25" i="2"/>
  <c r="BO24" i="2"/>
  <c r="BD24" i="2"/>
  <c r="BL24" i="2" s="1"/>
  <c r="BO23" i="2"/>
  <c r="BD23" i="2"/>
  <c r="BL23" i="2" s="1"/>
  <c r="BO22" i="2"/>
  <c r="BD22" i="2"/>
  <c r="BL22" i="2" s="1"/>
  <c r="BO21" i="2"/>
  <c r="BD21" i="2"/>
  <c r="BL21" i="2" s="1"/>
  <c r="BO20" i="2"/>
  <c r="BD20" i="2"/>
  <c r="BL20" i="2" s="1"/>
  <c r="BO19" i="2"/>
  <c r="BD19" i="2"/>
  <c r="BL19" i="2" s="1"/>
  <c r="BO18" i="2"/>
  <c r="BL18" i="2"/>
  <c r="BO17" i="2"/>
  <c r="BD17" i="2"/>
  <c r="BL17" i="2" s="1"/>
  <c r="BO16" i="2"/>
  <c r="BD16" i="2"/>
  <c r="BL16" i="2" s="1"/>
  <c r="BO15" i="2"/>
  <c r="BD15" i="2"/>
  <c r="BO14" i="2"/>
  <c r="BD14" i="2"/>
  <c r="BL14" i="2" s="1"/>
  <c r="BO13" i="2"/>
  <c r="BD13" i="2"/>
  <c r="BL13" i="2" s="1"/>
  <c r="AV30" i="3" l="1"/>
  <c r="BO30" i="3" s="1"/>
  <c r="BL28" i="3"/>
  <c r="AV29" i="2"/>
  <c r="AV30" i="2" s="1"/>
  <c r="BD28" i="2"/>
  <c r="BD29" i="2" s="1"/>
  <c r="BD30" i="2" s="1"/>
  <c r="AN30" i="2"/>
  <c r="AF30" i="2"/>
  <c r="BO28" i="2"/>
  <c r="BL15" i="2"/>
  <c r="BL28" i="2" l="1"/>
  <c r="BO29" i="2"/>
  <c r="BO30" i="2"/>
</calcChain>
</file>

<file path=xl/sharedStrings.xml><?xml version="1.0" encoding="utf-8"?>
<sst xmlns="http://schemas.openxmlformats.org/spreadsheetml/2006/main" count="68" uniqueCount="38">
  <si>
    <t>株式会社セラフ榎本　御中</t>
    <rPh sb="0" eb="4">
      <t>カブシキガイシャ</t>
    </rPh>
    <rPh sb="7" eb="9">
      <t>エノモト</t>
    </rPh>
    <rPh sb="10" eb="12">
      <t>オンチュウ</t>
    </rPh>
    <phoneticPr fontId="2"/>
  </si>
  <si>
    <t>工事番号</t>
    <rPh sb="0" eb="2">
      <t>コウジ</t>
    </rPh>
    <rPh sb="2" eb="4">
      <t>バンゴウ</t>
    </rPh>
    <phoneticPr fontId="2"/>
  </si>
  <si>
    <t>注文番号</t>
    <rPh sb="0" eb="2">
      <t>チュウモン</t>
    </rPh>
    <rPh sb="2" eb="4">
      <t>バンゴウ</t>
    </rPh>
    <phoneticPr fontId="2"/>
  </si>
  <si>
    <t>工事名称</t>
    <rPh sb="0" eb="2">
      <t>コウジ</t>
    </rPh>
    <rPh sb="2" eb="4">
      <t>メイショウ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</si>
  <si>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</si>
  <si>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</si>
  <si>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</si>
  <si>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会社名</t>
    <rPh sb="0" eb="2">
      <t>カイシャ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</si>
  <si>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</si>
  <si>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TEL</t>
    <phoneticPr fontId="2"/>
  </si>
  <si>
    <t>FAX</t>
    <phoneticPr fontId="2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</si>
  <si>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9">
      <t>ジギョウ</t>
    </rPh>
    <rPh sb="9" eb="10">
      <t>シャ</t>
    </rPh>
    <rPh sb="10" eb="12">
      <t>トウロク</t>
    </rPh>
    <rPh sb="12" eb="14">
      <t>バンゴウ</t>
    </rPh>
    <phoneticPr fontId="2"/>
  </si>
  <si>
    <t>T</t>
    <phoneticPr fontId="2"/>
  </si>
  <si>
    <t>（締）</t>
    <rPh sb="1" eb="2">
      <t>シメ</t>
    </rPh>
    <phoneticPr fontId="2"/>
  </si>
  <si>
    <t>前月迄累計請求額</t>
    <rPh sb="0" eb="3">
      <t>ゼンゲツマデ</t>
    </rPh>
    <rPh sb="3" eb="5">
      <t>ルイケイ</t>
    </rPh>
    <rPh sb="5" eb="7">
      <t>セイキュウ</t>
    </rPh>
    <rPh sb="7" eb="8">
      <t>ガク</t>
    </rPh>
    <phoneticPr fontId="2"/>
  </si>
  <si>
    <t>当月請求金額</t>
    <rPh sb="0" eb="2">
      <t>トウゲツ</t>
    </rPh>
    <rPh sb="2" eb="4">
      <t>セイキュウ</t>
    </rPh>
    <rPh sb="4" eb="6">
      <t>キンガク</t>
    </rPh>
    <phoneticPr fontId="2"/>
  </si>
  <si>
    <t>番号</t>
    <rPh sb="0" eb="2">
      <t>バンゴウ</t>
    </rPh>
    <phoneticPr fontId="2"/>
  </si>
  <si>
    <t>工事科目</t>
    <rPh sb="0" eb="2">
      <t>コウジ</t>
    </rPh>
    <rPh sb="2" eb="4">
      <t>カモク</t>
    </rPh>
    <phoneticPr fontId="2"/>
  </si>
  <si>
    <t>消費税（10％）</t>
    <rPh sb="0" eb="3">
      <t>ショウヒゼイ</t>
    </rPh>
    <phoneticPr fontId="2"/>
  </si>
  <si>
    <t>本体価格</t>
    <rPh sb="0" eb="2">
      <t>ホンタイ</t>
    </rPh>
    <rPh sb="2" eb="4">
      <t>カカク</t>
    </rPh>
    <phoneticPr fontId="2"/>
  </si>
  <si>
    <t>取極金額</t>
    <rPh sb="0" eb="2">
      <t>トリゴク</t>
    </rPh>
    <rPh sb="2" eb="3">
      <t>キン</t>
    </rPh>
    <rPh sb="3" eb="4">
      <t>ガク</t>
    </rPh>
    <phoneticPr fontId="2"/>
  </si>
  <si>
    <t>率</t>
    <rPh sb="0" eb="1">
      <t>リツ</t>
    </rPh>
    <phoneticPr fontId="2"/>
  </si>
  <si>
    <t>共通仮設工事</t>
    <phoneticPr fontId="9"/>
  </si>
  <si>
    <t>累計出来高</t>
    <rPh sb="0" eb="2">
      <t>ルイケイ</t>
    </rPh>
    <rPh sb="2" eb="5">
      <t>デキダカ</t>
    </rPh>
    <phoneticPr fontId="2"/>
  </si>
  <si>
    <t>差引残高</t>
    <rPh sb="0" eb="2">
      <t>サシヒキ</t>
    </rPh>
    <rPh sb="2" eb="4">
      <t>ザンダカ</t>
    </rPh>
    <phoneticPr fontId="2"/>
  </si>
  <si>
    <t>合　計</t>
    <rPh sb="0" eb="1">
      <t>アイ</t>
    </rPh>
    <rPh sb="2" eb="3">
      <t>ケイ</t>
    </rPh>
    <phoneticPr fontId="2"/>
  </si>
  <si>
    <t>請求金額(税込)</t>
    <rPh sb="0" eb="2">
      <t>セイキュウ</t>
    </rPh>
    <rPh sb="2" eb="4">
      <t>キンガク</t>
    </rPh>
    <rPh sb="5" eb="7">
      <t>ゼイコミ</t>
    </rPh>
    <phoneticPr fontId="9"/>
  </si>
  <si>
    <t>印</t>
    <rPh sb="0" eb="1">
      <t>イン</t>
    </rPh>
    <phoneticPr fontId="9"/>
  </si>
  <si>
    <t>BC1-</t>
    <phoneticPr fontId="9"/>
  </si>
  <si>
    <t>取引年月日</t>
    <rPh sb="0" eb="5">
      <t>トリヒキネンガッピ</t>
    </rPh>
    <phoneticPr fontId="2"/>
  </si>
  <si>
    <t>支払期日</t>
    <rPh sb="0" eb="4">
      <t>シハライキジツ</t>
    </rPh>
    <phoneticPr fontId="2"/>
  </si>
  <si>
    <t>直接仮設工事</t>
    <phoneticPr fontId="9"/>
  </si>
  <si>
    <t>下地補修工事</t>
    <rPh sb="0" eb="4">
      <t>シタジホシュウ</t>
    </rPh>
    <rPh sb="4" eb="6">
      <t>コウジ</t>
    </rPh>
    <phoneticPr fontId="2"/>
  </si>
  <si>
    <t>シーリング工事</t>
    <rPh sb="5" eb="7">
      <t>コウジ</t>
    </rPh>
    <phoneticPr fontId="2"/>
  </si>
  <si>
    <t>外壁塗装工事</t>
    <rPh sb="0" eb="2">
      <t>ガイヘキ</t>
    </rPh>
    <rPh sb="2" eb="6">
      <t>トソウコウジ</t>
    </rPh>
    <phoneticPr fontId="2"/>
  </si>
  <si>
    <t>鉄部塗装工事</t>
    <rPh sb="0" eb="2">
      <t>テツブ</t>
    </rPh>
    <rPh sb="2" eb="6">
      <t>トソウコウジ</t>
    </rPh>
    <phoneticPr fontId="2"/>
  </si>
  <si>
    <t>防水工事</t>
    <rPh sb="0" eb="4">
      <t>ボウスイコウジ</t>
    </rPh>
    <phoneticPr fontId="2"/>
  </si>
  <si>
    <t>その他工事</t>
    <rPh sb="2" eb="5">
      <t>タコウジ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</si>
</sst>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11" fillId="0" borderId="0" xfId="0" applyFont="1">
      <alignment vertical="center"/>
    </xf>
    <xf numFmtId="38" fontId="5" fillId="0" borderId="16" xfId="1" applyFont="1" applyFill="1" applyBorder="1" applyAlignment="1" applyProtection="1">
      <alignment horizontal="right" vertical="center"/>
      <protection locked="0"/>
    </xf>
    <xf numFmtId="38" fontId="5" fillId="0" borderId="52" xfId="1" applyFont="1" applyFill="1" applyBorder="1" applyAlignment="1" applyProtection="1">
      <alignment horizontal="right" vertical="center"/>
      <protection locked="0"/>
    </xf>
    <xf numFmtId="38" fontId="5" fillId="0" borderId="54" xfId="1" applyFont="1" applyFill="1" applyBorder="1" applyAlignment="1" applyProtection="1">
      <alignment horizontal="right" vertical="center"/>
      <protection locked="0"/>
    </xf>
    <xf numFmtId="0" fontId="5" fillId="2" borderId="51" xfId="0" applyFont="1" applyFill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 applyProtection="1">
      <alignment horizontal="center" vertical="center" wrapText="1"/>
      <protection locked="0"/>
    </xf>
    <xf numFmtId="0" fontId="5" fillId="2" borderId="53" xfId="0" applyFont="1" applyFill="1" applyBorder="1" applyAlignment="1" applyProtection="1">
      <alignment horizontal="center" vertical="center" wrapText="1"/>
      <protection locked="0"/>
    </xf>
    <xf numFmtId="38" fontId="5" fillId="0" borderId="53" xfId="1" applyFont="1" applyFill="1" applyBorder="1" applyAlignment="1" applyProtection="1">
      <alignment horizontal="right" vertical="center"/>
      <protection locked="0"/>
    </xf>
    <xf numFmtId="38" fontId="5" fillId="0" borderId="51" xfId="1" applyFont="1" applyFill="1" applyBorder="1" applyAlignment="1" applyProtection="1">
      <alignment horizontal="right" vertical="center"/>
      <protection locked="0"/>
    </xf>
    <xf numFmtId="9" fontId="5" fillId="0" borderId="57" xfId="3" applyFont="1" applyBorder="1" applyAlignment="1" applyProtection="1">
      <alignment horizontal="center" vertical="center"/>
      <protection locked="0"/>
    </xf>
    <xf numFmtId="9" fontId="5" fillId="0" borderId="6" xfId="3" applyFont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11" xfId="1" applyFont="1" applyFill="1" applyBorder="1" applyAlignment="1" applyProtection="1">
      <alignment horizontal="right" vertical="center"/>
      <protection locked="0"/>
    </xf>
    <xf numFmtId="0" fontId="5" fillId="2" borderId="55" xfId="0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38" fontId="5" fillId="0" borderId="15" xfId="1" applyFont="1" applyFill="1" applyBorder="1" applyAlignment="1" applyProtection="1">
      <alignment horizontal="right" vertical="center"/>
      <protection locked="0"/>
    </xf>
    <xf numFmtId="38" fontId="5" fillId="0" borderId="44" xfId="1" applyFont="1" applyFill="1" applyBorder="1" applyAlignment="1" applyProtection="1">
      <alignment horizontal="right" vertical="center"/>
      <protection locked="0"/>
    </xf>
    <xf numFmtId="38" fontId="5" fillId="0" borderId="19" xfId="1" applyFont="1" applyFill="1" applyBorder="1" applyAlignment="1" applyProtection="1">
      <alignment horizontal="right" vertical="center"/>
      <protection locked="0"/>
    </xf>
    <xf numFmtId="38" fontId="5" fillId="0" borderId="55" xfId="1" applyFont="1" applyFill="1" applyBorder="1" applyAlignment="1" applyProtection="1">
      <alignment horizontal="right" vertical="center"/>
      <protection locked="0"/>
    </xf>
    <xf numFmtId="38" fontId="5" fillId="0" borderId="46" xfId="1" applyFont="1" applyFill="1" applyBorder="1" applyAlignment="1" applyProtection="1">
      <alignment horizontal="right" vertical="center"/>
      <protection locked="0"/>
    </xf>
    <xf numFmtId="9" fontId="5" fillId="0" borderId="58" xfId="3" applyFont="1" applyBorder="1" applyAlignment="1" applyProtection="1">
      <alignment horizontal="center" vertical="center"/>
      <protection locked="0"/>
    </xf>
    <xf numFmtId="9" fontId="5" fillId="0" borderId="59" xfId="3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38" fontId="5" fillId="0" borderId="10" xfId="1" applyFont="1" applyFill="1" applyBorder="1" applyAlignment="1" applyProtection="1">
      <alignment horizontal="right" vertical="center"/>
      <protection locked="0"/>
    </xf>
    <xf numFmtId="9" fontId="5" fillId="0" borderId="60" xfId="3" applyFont="1" applyBorder="1" applyAlignment="1" applyProtection="1">
      <alignment horizontal="center" vertical="center"/>
      <protection locked="0"/>
    </xf>
    <xf numFmtId="9" fontId="5" fillId="0" borderId="61" xfId="3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38" fontId="5" fillId="0" borderId="40" xfId="1" applyFont="1" applyFill="1" applyBorder="1" applyAlignment="1" applyProtection="1">
      <alignment horizontal="right" vertical="center"/>
      <protection locked="0"/>
    </xf>
    <xf numFmtId="38" fontId="5" fillId="0" borderId="42" xfId="1" applyFont="1" applyFill="1" applyBorder="1" applyAlignment="1" applyProtection="1">
      <alignment horizontal="right" vertical="center"/>
      <protection locked="0"/>
    </xf>
    <xf numFmtId="38" fontId="5" fillId="0" borderId="41" xfId="1" applyFont="1" applyFill="1" applyBorder="1" applyAlignment="1" applyProtection="1">
      <alignment horizontal="right" vertical="center"/>
      <protection locked="0"/>
    </xf>
    <xf numFmtId="38" fontId="5" fillId="0" borderId="56" xfId="1" applyFont="1" applyFill="1" applyBorder="1" applyAlignment="1" applyProtection="1">
      <alignment horizontal="right" vertical="center"/>
      <protection locked="0"/>
    </xf>
    <xf numFmtId="38" fontId="5" fillId="0" borderId="50" xfId="1" applyFont="1" applyFill="1" applyBorder="1" applyAlignment="1" applyProtection="1">
      <alignment horizontal="right" vertical="center"/>
      <protection locked="0"/>
    </xf>
    <xf numFmtId="9" fontId="5" fillId="0" borderId="43" xfId="3" applyFont="1" applyBorder="1" applyAlignment="1" applyProtection="1">
      <alignment horizontal="center" vertical="center"/>
      <protection locked="0"/>
    </xf>
    <xf numFmtId="9" fontId="5" fillId="0" borderId="39" xfId="3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left" vertical="center" shrinkToFit="1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38" fontId="5" fillId="0" borderId="33" xfId="1" applyFont="1" applyFill="1" applyBorder="1" applyAlignment="1" applyProtection="1">
      <alignment horizontal="right" vertical="center"/>
      <protection locked="0"/>
    </xf>
    <xf numFmtId="38" fontId="5" fillId="0" borderId="24" xfId="1" applyFont="1" applyFill="1" applyBorder="1" applyAlignment="1" applyProtection="1">
      <alignment horizontal="right" vertical="center"/>
      <protection locked="0"/>
    </xf>
    <xf numFmtId="38" fontId="5" fillId="0" borderId="34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38" fontId="5" fillId="0" borderId="25" xfId="1" applyFont="1" applyFill="1" applyBorder="1" applyAlignment="1" applyProtection="1">
      <alignment horizontal="right" vertical="center"/>
      <protection locked="0"/>
    </xf>
    <xf numFmtId="9" fontId="5" fillId="0" borderId="38" xfId="3" applyFont="1" applyBorder="1" applyAlignment="1" applyProtection="1">
      <alignment horizontal="center" vertical="center"/>
      <protection locked="0"/>
    </xf>
    <xf numFmtId="9" fontId="5" fillId="0" borderId="36" xfId="3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left" vertical="center" shrinkToFit="1"/>
      <protection locked="0"/>
    </xf>
    <xf numFmtId="38" fontId="5" fillId="0" borderId="35" xfId="1" applyFont="1" applyFill="1" applyBorder="1" applyAlignment="1" applyProtection="1">
      <alignment horizontal="right" vertical="center"/>
      <protection locked="0"/>
    </xf>
    <xf numFmtId="38" fontId="5" fillId="0" borderId="27" xfId="1" applyFont="1" applyFill="1" applyBorder="1" applyAlignment="1" applyProtection="1">
      <alignment horizontal="right" vertical="center"/>
      <protection locked="0"/>
    </xf>
    <xf numFmtId="38" fontId="5" fillId="0" borderId="37" xfId="1" applyFont="1" applyFill="1" applyBorder="1" applyAlignment="1" applyProtection="1">
      <alignment horizontal="right" vertical="center"/>
      <protection locked="0"/>
    </xf>
    <xf numFmtId="38" fontId="5" fillId="0" borderId="26" xfId="1" applyFont="1" applyFill="1" applyBorder="1" applyAlignment="1" applyProtection="1">
      <alignment horizontal="right" vertical="center"/>
      <protection locked="0"/>
    </xf>
    <xf numFmtId="38" fontId="5" fillId="0" borderId="28" xfId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distributed" vertical="center"/>
      <protection locked="0"/>
    </xf>
    <xf numFmtId="0" fontId="5" fillId="2" borderId="24" xfId="0" applyFont="1" applyFill="1" applyBorder="1" applyAlignment="1" applyProtection="1">
      <alignment horizontal="distributed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distributed" vertical="center"/>
      <protection locked="0"/>
    </xf>
    <xf numFmtId="0" fontId="5" fillId="2" borderId="13" xfId="0" applyFont="1" applyFill="1" applyBorder="1" applyAlignment="1" applyProtection="1">
      <alignment horizontal="distributed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2" borderId="26" xfId="0" applyFont="1" applyFill="1" applyBorder="1" applyAlignment="1" applyProtection="1">
      <alignment horizontal="distributed" vertical="center"/>
      <protection locked="0"/>
    </xf>
    <xf numFmtId="0" fontId="5" fillId="2" borderId="27" xfId="0" applyFont="1" applyFill="1" applyBorder="1" applyAlignment="1" applyProtection="1">
      <alignment horizontal="distributed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177" fontId="4" fillId="0" borderId="0" xfId="0" applyNumberFormat="1" applyFont="1" applyAlignment="1">
      <alignment horizontal="center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49" fontId="5" fillId="0" borderId="22" xfId="0" applyNumberFormat="1" applyFont="1" applyBorder="1" applyAlignment="1" applyProtection="1">
      <alignment horizontal="left" vertical="center"/>
      <protection locked="0"/>
    </xf>
    <xf numFmtId="38" fontId="5" fillId="0" borderId="42" xfId="1" applyFont="1" applyFill="1" applyBorder="1" applyAlignment="1" applyProtection="1">
      <alignment horizontal="right" vertical="center"/>
    </xf>
    <xf numFmtId="9" fontId="5" fillId="0" borderId="43" xfId="3" applyFont="1" applyBorder="1" applyAlignment="1" applyProtection="1">
      <alignment horizontal="center" vertical="center"/>
    </xf>
    <xf numFmtId="9" fontId="5" fillId="0" borderId="39" xfId="3" applyFont="1" applyBorder="1" applyAlignment="1" applyProtection="1">
      <alignment horizontal="center" vertical="center"/>
    </xf>
    <xf numFmtId="38" fontId="5" fillId="0" borderId="40" xfId="1" applyFont="1" applyFill="1" applyBorder="1" applyAlignment="1" applyProtection="1">
      <alignment horizontal="right" vertical="center"/>
    </xf>
    <xf numFmtId="38" fontId="5" fillId="0" borderId="50" xfId="1" applyFont="1" applyFill="1" applyBorder="1" applyAlignment="1" applyProtection="1">
      <alignment horizontal="right" vertical="center"/>
    </xf>
    <xf numFmtId="38" fontId="5" fillId="0" borderId="24" xfId="1" applyFont="1" applyFill="1" applyBorder="1" applyAlignment="1" applyProtection="1">
      <alignment horizontal="right" vertical="center"/>
    </xf>
    <xf numFmtId="9" fontId="5" fillId="0" borderId="38" xfId="3" applyFont="1" applyBorder="1" applyAlignment="1" applyProtection="1">
      <alignment horizontal="center" vertical="center"/>
    </xf>
    <xf numFmtId="9" fontId="5" fillId="0" borderId="36" xfId="3" applyFont="1" applyBorder="1" applyAlignment="1" applyProtection="1">
      <alignment horizontal="center" vertical="center"/>
    </xf>
    <xf numFmtId="38" fontId="5" fillId="0" borderId="33" xfId="1" applyFont="1" applyFill="1" applyBorder="1" applyAlignment="1" applyProtection="1">
      <alignment horizontal="right" vertical="center"/>
    </xf>
    <xf numFmtId="38" fontId="5" fillId="0" borderId="25" xfId="1" applyFont="1" applyFill="1" applyBorder="1" applyAlignment="1" applyProtection="1">
      <alignment horizontal="right" vertical="center"/>
    </xf>
    <xf numFmtId="38" fontId="5" fillId="0" borderId="27" xfId="1" applyFont="1" applyFill="1" applyBorder="1" applyAlignment="1" applyProtection="1">
      <alignment horizontal="right" vertical="center"/>
    </xf>
    <xf numFmtId="38" fontId="5" fillId="0" borderId="35" xfId="1" applyFont="1" applyFill="1" applyBorder="1" applyAlignment="1" applyProtection="1">
      <alignment horizontal="right" vertical="center"/>
    </xf>
    <xf numFmtId="38" fontId="5" fillId="0" borderId="28" xfId="1" applyFont="1" applyFill="1" applyBorder="1" applyAlignment="1" applyProtection="1">
      <alignment horizontal="right" vertical="center"/>
    </xf>
  </cellXfs>
  <cellStyles count="4">
    <cellStyle name="パーセント" xfId="3" builtinId="5"/>
    <cellStyle name="桁区切り" xfId="1" builtinId="6"/>
    <cellStyle name="標準" xfId="0" builtinId="0"/>
    <cellStyle name="標準 2" xfId="2" xr:uid="{83641BEC-1A0D-4E07-92D1-A57F32952DD1}"/>
  </cellStyles>
  <dxfs count="1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54102</xdr:colOff>
      <xdr:row>28</xdr:row>
      <xdr:rowOff>52578</xdr:rowOff>
    </xdr:from>
    <xdr:to>
      <xdr:col>80</xdr:col>
      <xdr:colOff>80010</xdr:colOff>
      <xdr:row>29</xdr:row>
      <xdr:rowOff>152400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530F691-F80B-4ACD-9F73-111463772455}"/>
            </a:ext>
          </a:extLst>
        </xdr:cNvPr>
        <xdr:cNvSpPr/>
      </xdr:nvSpPr>
      <xdr:spPr>
        <a:xfrm rot="10800000">
          <a:off x="10767822" y="6666738"/>
          <a:ext cx="894588" cy="336042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103146</xdr:colOff>
      <xdr:row>0</xdr:row>
      <xdr:rowOff>135376</xdr:rowOff>
    </xdr:from>
    <xdr:to>
      <xdr:col>76</xdr:col>
      <xdr:colOff>15108</xdr:colOff>
      <xdr:row>1</xdr:row>
      <xdr:rowOff>217315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125D8CDC-D5B0-4332-88DC-E09A5E5BBF04}"/>
            </a:ext>
          </a:extLst>
        </xdr:cNvPr>
        <xdr:cNvSpPr/>
      </xdr:nvSpPr>
      <xdr:spPr>
        <a:xfrm rot="11716662">
          <a:off x="9948186" y="135376"/>
          <a:ext cx="1070202" cy="3181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114300</xdr:colOff>
      <xdr:row>17</xdr:row>
      <xdr:rowOff>228600</xdr:rowOff>
    </xdr:from>
    <xdr:to>
      <xdr:col>38</xdr:col>
      <xdr:colOff>19812</xdr:colOff>
      <xdr:row>21</xdr:row>
      <xdr:rowOff>178308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180A3DBA-1EEA-42C0-9827-A67209FF4BC7}"/>
            </a:ext>
          </a:extLst>
        </xdr:cNvPr>
        <xdr:cNvSpPr/>
      </xdr:nvSpPr>
      <xdr:spPr>
        <a:xfrm rot="16200000">
          <a:off x="4831842" y="4449318"/>
          <a:ext cx="894588" cy="484632"/>
        </a:xfrm>
        <a:prstGeom prst="rightArrow">
          <a:avLst/>
        </a:prstGeom>
        <a:solidFill>
          <a:srgbClr val="FFCCCC"/>
        </a:solidFill>
        <a:ln>
          <a:solidFill>
            <a:srgbClr val="FFCC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</xdr:colOff>
      <xdr:row>17</xdr:row>
      <xdr:rowOff>175260</xdr:rowOff>
    </xdr:from>
    <xdr:to>
      <xdr:col>15</xdr:col>
      <xdr:colOff>57912</xdr:colOff>
      <xdr:row>21</xdr:row>
      <xdr:rowOff>124968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59A1F45-85F9-4AC1-A803-E613356102D3}"/>
            </a:ext>
          </a:extLst>
        </xdr:cNvPr>
        <xdr:cNvSpPr/>
      </xdr:nvSpPr>
      <xdr:spPr>
        <a:xfrm rot="16200000">
          <a:off x="1540002" y="4395978"/>
          <a:ext cx="894588" cy="484632"/>
        </a:xfrm>
        <a:prstGeom prst="rightArrow">
          <a:avLst/>
        </a:prstGeom>
        <a:solidFill>
          <a:srgbClr val="FFCCCC"/>
        </a:solidFill>
        <a:ln>
          <a:solidFill>
            <a:srgbClr val="FFCC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139709</xdr:colOff>
      <xdr:row>4</xdr:row>
      <xdr:rowOff>226927</xdr:rowOff>
    </xdr:from>
    <xdr:to>
      <xdr:col>50</xdr:col>
      <xdr:colOff>45808</xdr:colOff>
      <xdr:row>7</xdr:row>
      <xdr:rowOff>2899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52908FF-ADEB-42FC-8320-4E03C1BFE440}"/>
            </a:ext>
          </a:extLst>
        </xdr:cNvPr>
        <xdr:cNvSpPr/>
      </xdr:nvSpPr>
      <xdr:spPr>
        <a:xfrm rot="801897">
          <a:off x="5930909" y="1171807"/>
          <a:ext cx="1353899" cy="484632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14478</xdr:colOff>
      <xdr:row>6</xdr:row>
      <xdr:rowOff>23622</xdr:rowOff>
    </xdr:from>
    <xdr:to>
      <xdr:col>26</xdr:col>
      <xdr:colOff>64770</xdr:colOff>
      <xdr:row>9</xdr:row>
      <xdr:rowOff>209550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69ACB1BB-97E3-BA58-1F74-C75BF3B9EBD7}"/>
            </a:ext>
          </a:extLst>
        </xdr:cNvPr>
        <xdr:cNvSpPr/>
      </xdr:nvSpPr>
      <xdr:spPr>
        <a:xfrm rot="7737183">
          <a:off x="3139440" y="1645920"/>
          <a:ext cx="894588" cy="484632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4</xdr:row>
      <xdr:rowOff>38100</xdr:rowOff>
    </xdr:from>
    <xdr:to>
      <xdr:col>43</xdr:col>
      <xdr:colOff>60960</xdr:colOff>
      <xdr:row>7</xdr:row>
      <xdr:rowOff>99060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E609AEC-7E31-6DC0-798D-E50C46D24755}"/>
            </a:ext>
          </a:extLst>
        </xdr:cNvPr>
        <xdr:cNvSpPr/>
      </xdr:nvSpPr>
      <xdr:spPr>
        <a:xfrm>
          <a:off x="3657600" y="982980"/>
          <a:ext cx="2628900" cy="76962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入力すると色が消えますので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消えた状態で提出してください。</a:t>
          </a:r>
        </a:p>
      </xdr:txBody>
    </xdr:sp>
    <xdr:clientData/>
  </xdr:twoCellAnchor>
  <xdr:twoCellAnchor>
    <xdr:from>
      <xdr:col>74</xdr:col>
      <xdr:colOff>106680</xdr:colOff>
      <xdr:row>0</xdr:row>
      <xdr:rowOff>121920</xdr:rowOff>
    </xdr:from>
    <xdr:to>
      <xdr:col>88</xdr:col>
      <xdr:colOff>76200</xdr:colOff>
      <xdr:row>3</xdr:row>
      <xdr:rowOff>83820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85B2077-4D22-4358-BC1C-457A0B3C6B47}"/>
            </a:ext>
          </a:extLst>
        </xdr:cNvPr>
        <xdr:cNvSpPr/>
      </xdr:nvSpPr>
      <xdr:spPr>
        <a:xfrm>
          <a:off x="10820400" y="121920"/>
          <a:ext cx="1996440" cy="67056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末日を入力してください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例）</a:t>
          </a:r>
          <a:r>
            <a:rPr kumimoji="1" lang="en-US" altLang="ja-JP" sz="1200" b="1">
              <a:solidFill>
                <a:sysClr val="windowText" lastClr="000000"/>
              </a:solidFill>
            </a:rPr>
            <a:t>2025/9/30</a:t>
          </a:r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7620</xdr:colOff>
      <xdr:row>20</xdr:row>
      <xdr:rowOff>121920</xdr:rowOff>
    </xdr:from>
    <xdr:to>
      <xdr:col>27</xdr:col>
      <xdr:colOff>106680</xdr:colOff>
      <xdr:row>24</xdr:row>
      <xdr:rowOff>137160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DF871CD-1D6A-4A11-A6DC-56709DBA285C}"/>
            </a:ext>
          </a:extLst>
        </xdr:cNvPr>
        <xdr:cNvSpPr/>
      </xdr:nvSpPr>
      <xdr:spPr>
        <a:xfrm>
          <a:off x="152400" y="4846320"/>
          <a:ext cx="3863340" cy="960120"/>
        </a:xfrm>
        <a:prstGeom prst="roundRect">
          <a:avLst/>
        </a:prstGeom>
        <a:solidFill>
          <a:srgbClr val="FFCC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今回変更点（</a:t>
          </a:r>
          <a:r>
            <a:rPr kumimoji="1" lang="en-US" altLang="ja-JP" sz="1200" b="1">
              <a:solidFill>
                <a:sysClr val="windowText" lastClr="000000"/>
              </a:solidFill>
            </a:rPr>
            <a:t>25.10.01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同じ工事名称であれば、注文書ごとに分けずに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枚の請求書で提出できます。</a:t>
          </a:r>
        </a:p>
      </xdr:txBody>
    </xdr:sp>
    <xdr:clientData/>
  </xdr:twoCellAnchor>
  <xdr:twoCellAnchor>
    <xdr:from>
      <xdr:col>33</xdr:col>
      <xdr:colOff>106680</xdr:colOff>
      <xdr:row>20</xdr:row>
      <xdr:rowOff>129540</xdr:rowOff>
    </xdr:from>
    <xdr:to>
      <xdr:col>53</xdr:col>
      <xdr:colOff>45720</xdr:colOff>
      <xdr:row>24</xdr:row>
      <xdr:rowOff>144780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59311DA-2B93-4FE5-8789-38702EC2F7A0}"/>
            </a:ext>
          </a:extLst>
        </xdr:cNvPr>
        <xdr:cNvSpPr/>
      </xdr:nvSpPr>
      <xdr:spPr>
        <a:xfrm>
          <a:off x="4884420" y="4853940"/>
          <a:ext cx="2834640" cy="960120"/>
        </a:xfrm>
        <a:prstGeom prst="roundRect">
          <a:avLst/>
        </a:prstGeom>
        <a:solidFill>
          <a:srgbClr val="FFCC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今回変更点（</a:t>
          </a:r>
          <a:r>
            <a:rPr kumimoji="1" lang="en-US" altLang="ja-JP" sz="1200" b="1">
              <a:solidFill>
                <a:sysClr val="windowText" lastClr="000000"/>
              </a:solidFill>
            </a:rPr>
            <a:t>25.10.01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取極金額は注文書の有無に関わらず、入力してください。</a:t>
          </a:r>
        </a:p>
      </xdr:txBody>
    </xdr:sp>
    <xdr:clientData/>
  </xdr:twoCellAnchor>
  <xdr:twoCellAnchor>
    <xdr:from>
      <xdr:col>77</xdr:col>
      <xdr:colOff>30480</xdr:colOff>
      <xdr:row>28</xdr:row>
      <xdr:rowOff>22860</xdr:rowOff>
    </xdr:from>
    <xdr:to>
      <xdr:col>88</xdr:col>
      <xdr:colOff>99060</xdr:colOff>
      <xdr:row>29</xdr:row>
      <xdr:rowOff>167640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73A5EFC2-793D-44D7-A556-FE4A45CB9E6C}"/>
            </a:ext>
          </a:extLst>
        </xdr:cNvPr>
        <xdr:cNvSpPr/>
      </xdr:nvSpPr>
      <xdr:spPr>
        <a:xfrm>
          <a:off x="11178540" y="6637020"/>
          <a:ext cx="1661160" cy="3810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消費税の調整可能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45720</xdr:colOff>
      <xdr:row>0</xdr:row>
      <xdr:rowOff>51555</xdr:rowOff>
    </xdr:from>
    <xdr:to>
      <xdr:col>78</xdr:col>
      <xdr:colOff>94842</xdr:colOff>
      <xdr:row>1</xdr:row>
      <xdr:rowOff>133494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0F444CF-E8E0-4B5C-9F67-304ED36A8DEB}"/>
            </a:ext>
          </a:extLst>
        </xdr:cNvPr>
        <xdr:cNvSpPr/>
      </xdr:nvSpPr>
      <xdr:spPr>
        <a:xfrm rot="10800000">
          <a:off x="10759440" y="51555"/>
          <a:ext cx="628242" cy="3181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140694</xdr:colOff>
      <xdr:row>0</xdr:row>
      <xdr:rowOff>22860</xdr:rowOff>
    </xdr:from>
    <xdr:to>
      <xdr:col>89</xdr:col>
      <xdr:colOff>110214</xdr:colOff>
      <xdr:row>2</xdr:row>
      <xdr:rowOff>220980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B07428C-19C1-4A86-BF15-16FFB9F5EDAA}"/>
            </a:ext>
          </a:extLst>
        </xdr:cNvPr>
        <xdr:cNvSpPr/>
      </xdr:nvSpPr>
      <xdr:spPr>
        <a:xfrm>
          <a:off x="10999194" y="22860"/>
          <a:ext cx="1996440" cy="67056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末日を入力してください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例）</a:t>
          </a:r>
          <a:r>
            <a:rPr kumimoji="1" lang="en-US" altLang="ja-JP" sz="1200" b="1">
              <a:solidFill>
                <a:sysClr val="windowText" lastClr="000000"/>
              </a:solidFill>
            </a:rPr>
            <a:t>2025/9/30</a:t>
          </a:r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83820</xdr:colOff>
      <xdr:row>28</xdr:row>
      <xdr:rowOff>166878</xdr:rowOff>
    </xdr:from>
    <xdr:to>
      <xdr:col>80</xdr:col>
      <xdr:colOff>109728</xdr:colOff>
      <xdr:row>30</xdr:row>
      <xdr:rowOff>30480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DB97D2D-8DD1-4C90-889F-E599CB9BE8F3}"/>
            </a:ext>
          </a:extLst>
        </xdr:cNvPr>
        <xdr:cNvSpPr/>
      </xdr:nvSpPr>
      <xdr:spPr>
        <a:xfrm rot="10800000">
          <a:off x="10797540" y="6781038"/>
          <a:ext cx="894588" cy="336042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60198</xdr:colOff>
      <xdr:row>28</xdr:row>
      <xdr:rowOff>137160</xdr:rowOff>
    </xdr:from>
    <xdr:to>
      <xdr:col>88</xdr:col>
      <xdr:colOff>128778</xdr:colOff>
      <xdr:row>30</xdr:row>
      <xdr:rowOff>45720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80849EF-79ED-453D-9522-A5FF6C236AB5}"/>
            </a:ext>
          </a:extLst>
        </xdr:cNvPr>
        <xdr:cNvSpPr/>
      </xdr:nvSpPr>
      <xdr:spPr>
        <a:xfrm>
          <a:off x="11208258" y="6751320"/>
          <a:ext cx="1661160" cy="3810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消費税の調整可能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915E-6052-4614-BC95-2382E7ADD14F}">
  <dimension ref="A1:BW30"/>
  <sheetViews>
    <sheetView showGridLines="0" showZeros="0" tabSelected="1" view="pageBreakPreview" zoomScaleNormal="100" zoomScaleSheetLayoutView="100" workbookViewId="0">
      <selection activeCell="D19" sqref="D19:Y19"/>
    </sheetView>
  </sheetViews>
  <sheetFormatPr defaultColWidth="1.8984375" defaultRowHeight="11.25" customHeight="1" x14ac:dyDescent="0.45"/>
  <cols>
    <col min="1" max="16384" width="1.8984375" style="1"/>
  </cols>
  <sheetData>
    <row r="1" spans="1:74" ht="18.75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G1" s="117" t="s">
        <v>4</v>
      </c>
      <c r="AH1" s="117"/>
      <c r="AI1" s="117"/>
      <c r="AJ1" s="117"/>
      <c r="AK1" s="117"/>
      <c r="AL1" s="117"/>
      <c r="AM1" s="117"/>
      <c r="AN1" s="117"/>
      <c r="AO1" s="117"/>
      <c r="AP1" s="117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18" t="s">
        <v>29</v>
      </c>
      <c r="BD1" s="118"/>
      <c r="BE1" s="118"/>
      <c r="BF1" s="118"/>
      <c r="BG1" s="118"/>
      <c r="BH1" s="118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8" t="s">
        <v>13</v>
      </c>
      <c r="BU1" s="118"/>
      <c r="BV1" s="118"/>
    </row>
    <row r="2" spans="1:74" ht="18.7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R2" s="3"/>
      <c r="AS2" s="3"/>
      <c r="AT2" s="3"/>
      <c r="AU2" s="3"/>
      <c r="AV2" s="3"/>
      <c r="AW2" s="3"/>
      <c r="AX2" s="4"/>
      <c r="AY2" s="4"/>
      <c r="AZ2" s="4"/>
      <c r="BA2" s="4"/>
      <c r="BB2" s="4"/>
      <c r="BC2" s="118" t="s">
        <v>30</v>
      </c>
      <c r="BD2" s="118"/>
      <c r="BE2" s="118"/>
      <c r="BF2" s="118"/>
      <c r="BG2" s="118"/>
      <c r="BH2" s="118"/>
      <c r="BI2" s="120">
        <f>EOMONTH(BI1,1)</f>
        <v>59</v>
      </c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3"/>
      <c r="BU2" s="3"/>
      <c r="BV2" s="3"/>
    </row>
    <row r="3" spans="1:74" ht="18.75" customHeight="1" thickBo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R3" s="3"/>
      <c r="AS3" s="3"/>
      <c r="AT3" s="3"/>
      <c r="AU3" s="3"/>
      <c r="AV3" s="3"/>
      <c r="AW3" s="3"/>
      <c r="AX3" s="4"/>
      <c r="AY3" s="4"/>
      <c r="AZ3" s="4"/>
      <c r="BA3" s="4"/>
      <c r="BB3" s="4"/>
      <c r="BC3" s="4"/>
      <c r="BD3" s="3"/>
      <c r="BE3" s="3"/>
      <c r="BF3" s="3"/>
      <c r="BG3" s="3"/>
      <c r="BH3" s="3"/>
      <c r="BI3" s="3"/>
      <c r="BJ3" s="3"/>
      <c r="BK3" s="3"/>
      <c r="BL3" s="5"/>
      <c r="BM3" s="5"/>
      <c r="BN3" s="5"/>
      <c r="BO3" s="5"/>
      <c r="BP3" s="3"/>
      <c r="BQ3" s="3"/>
      <c r="BR3" s="3"/>
      <c r="BS3" s="3"/>
      <c r="BT3" s="3"/>
      <c r="BU3" s="3"/>
      <c r="BV3" s="3"/>
    </row>
    <row r="4" spans="1:74" ht="18.75" customHeight="1" x14ac:dyDescent="0.4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P4" s="3"/>
      <c r="AQ4" s="3"/>
      <c r="AR4" s="3"/>
      <c r="AS4" s="121" t="s">
        <v>11</v>
      </c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3" t="s">
        <v>12</v>
      </c>
      <c r="BG4" s="123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5"/>
    </row>
    <row r="5" spans="1:74" ht="18.75" customHeight="1" thickBot="1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P5" s="3"/>
      <c r="AQ5" s="3"/>
      <c r="AR5" s="3"/>
      <c r="AS5" s="90" t="s">
        <v>5</v>
      </c>
      <c r="AT5" s="91"/>
      <c r="AU5" s="91"/>
      <c r="AV5" s="91"/>
      <c r="AW5" s="7"/>
      <c r="AX5" s="92"/>
      <c r="AY5" s="92"/>
      <c r="AZ5" s="92"/>
      <c r="BA5" s="92"/>
      <c r="BB5" s="92"/>
      <c r="BC5" s="92"/>
      <c r="BD5" s="92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9"/>
    </row>
    <row r="6" spans="1:74" ht="18.75" customHeight="1" x14ac:dyDescent="0.45">
      <c r="A6" s="99" t="s">
        <v>26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3">
        <f>AV28</f>
        <v>3000000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3"/>
      <c r="Z6" s="3"/>
      <c r="AA6" s="3"/>
      <c r="AB6" s="3"/>
      <c r="AC6" s="3"/>
      <c r="AD6" s="3"/>
      <c r="AE6" s="3"/>
      <c r="AP6" s="3"/>
      <c r="AQ6" s="3"/>
      <c r="AR6" s="3"/>
      <c r="AS6" s="90" t="s">
        <v>6</v>
      </c>
      <c r="AT6" s="91"/>
      <c r="AU6" s="91"/>
      <c r="AV6" s="91"/>
      <c r="AW6" s="7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10"/>
    </row>
    <row r="7" spans="1:74" ht="18.75" customHeight="1" thickBot="1" x14ac:dyDescent="0.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6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111" t="s">
        <v>7</v>
      </c>
      <c r="AT7" s="112"/>
      <c r="AU7" s="112"/>
      <c r="AV7" s="112"/>
      <c r="AW7" s="10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4"/>
    </row>
    <row r="8" spans="1:74" ht="18.7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90" t="s">
        <v>8</v>
      </c>
      <c r="AT8" s="91"/>
      <c r="AU8" s="91"/>
      <c r="AV8" s="91"/>
      <c r="AW8" s="7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6" t="s">
        <v>27</v>
      </c>
      <c r="BT8" s="116"/>
      <c r="BU8" s="8"/>
      <c r="BV8" s="9"/>
    </row>
    <row r="9" spans="1:74" ht="18.75" customHeight="1" x14ac:dyDescent="0.45">
      <c r="A9" s="87" t="s">
        <v>1</v>
      </c>
      <c r="B9" s="87"/>
      <c r="C9" s="87"/>
      <c r="D9" s="87"/>
      <c r="E9" s="87"/>
      <c r="F9" s="12"/>
      <c r="G9" s="88" t="s">
        <v>28</v>
      </c>
      <c r="H9" s="88"/>
      <c r="I9" s="88"/>
      <c r="J9" s="89"/>
      <c r="K9" s="89"/>
      <c r="L9" s="89"/>
      <c r="M9" s="89"/>
      <c r="N9" s="89"/>
      <c r="O9" s="89"/>
      <c r="P9" s="89"/>
      <c r="Q9" s="89"/>
      <c r="R9" s="89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90" t="s">
        <v>9</v>
      </c>
      <c r="AT9" s="91"/>
      <c r="AU9" s="91"/>
      <c r="AV9" s="91"/>
      <c r="AW9" s="7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3"/>
    </row>
    <row r="10" spans="1:74" ht="18.75" customHeight="1" thickBot="1" x14ac:dyDescent="0.5">
      <c r="A10" s="87" t="s">
        <v>3</v>
      </c>
      <c r="B10" s="87"/>
      <c r="C10" s="87"/>
      <c r="D10" s="87"/>
      <c r="E10" s="87"/>
      <c r="F10" s="12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11"/>
      <c r="AO10" s="11"/>
      <c r="AP10" s="11"/>
      <c r="AQ10" s="11"/>
      <c r="AR10" s="11"/>
      <c r="AS10" s="95" t="s">
        <v>10</v>
      </c>
      <c r="AT10" s="96"/>
      <c r="AU10" s="96"/>
      <c r="AV10" s="96"/>
      <c r="AW10" s="13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8"/>
    </row>
    <row r="11" spans="1:74" ht="18.75" customHeight="1" thickBot="1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.75" customHeight="1" x14ac:dyDescent="0.45">
      <c r="A12" s="79" t="s">
        <v>16</v>
      </c>
      <c r="B12" s="80"/>
      <c r="C12" s="80"/>
      <c r="D12" s="80" t="s">
        <v>17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 t="s">
        <v>2</v>
      </c>
      <c r="AA12" s="80"/>
      <c r="AB12" s="80"/>
      <c r="AC12" s="80"/>
      <c r="AD12" s="80"/>
      <c r="AE12" s="80"/>
      <c r="AF12" s="81" t="s">
        <v>20</v>
      </c>
      <c r="AG12" s="82"/>
      <c r="AH12" s="82"/>
      <c r="AI12" s="82"/>
      <c r="AJ12" s="82"/>
      <c r="AK12" s="82"/>
      <c r="AL12" s="82"/>
      <c r="AM12" s="83"/>
      <c r="AN12" s="81" t="s">
        <v>14</v>
      </c>
      <c r="AO12" s="82"/>
      <c r="AP12" s="82"/>
      <c r="AQ12" s="82"/>
      <c r="AR12" s="82"/>
      <c r="AS12" s="82"/>
      <c r="AT12" s="82"/>
      <c r="AU12" s="82"/>
      <c r="AV12" s="84" t="s">
        <v>15</v>
      </c>
      <c r="AW12" s="82"/>
      <c r="AX12" s="82"/>
      <c r="AY12" s="82"/>
      <c r="AZ12" s="82"/>
      <c r="BA12" s="82"/>
      <c r="BB12" s="82"/>
      <c r="BC12" s="85"/>
      <c r="BD12" s="82" t="s">
        <v>23</v>
      </c>
      <c r="BE12" s="82"/>
      <c r="BF12" s="82"/>
      <c r="BG12" s="82"/>
      <c r="BH12" s="82"/>
      <c r="BI12" s="82"/>
      <c r="BJ12" s="82"/>
      <c r="BK12" s="82"/>
      <c r="BL12" s="86" t="s">
        <v>21</v>
      </c>
      <c r="BM12" s="80"/>
      <c r="BN12" s="80"/>
      <c r="BO12" s="81" t="s">
        <v>24</v>
      </c>
      <c r="BP12" s="82"/>
      <c r="BQ12" s="82"/>
      <c r="BR12" s="82"/>
      <c r="BS12" s="82"/>
      <c r="BT12" s="82"/>
      <c r="BU12" s="82"/>
      <c r="BV12" s="85"/>
    </row>
    <row r="13" spans="1:74" ht="18.75" customHeight="1" x14ac:dyDescent="0.45">
      <c r="A13" s="71">
        <v>1</v>
      </c>
      <c r="B13" s="70"/>
      <c r="C13" s="72"/>
      <c r="D13" s="73" t="s">
        <v>22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69">
        <v>1234</v>
      </c>
      <c r="AA13" s="70"/>
      <c r="AB13" s="70"/>
      <c r="AC13" s="70"/>
      <c r="AD13" s="70"/>
      <c r="AE13" s="70"/>
      <c r="AF13" s="74">
        <v>2000000</v>
      </c>
      <c r="AG13" s="75"/>
      <c r="AH13" s="75"/>
      <c r="AI13" s="75"/>
      <c r="AJ13" s="75"/>
      <c r="AK13" s="75"/>
      <c r="AL13" s="75"/>
      <c r="AM13" s="76"/>
      <c r="AN13" s="74">
        <v>200000</v>
      </c>
      <c r="AO13" s="75"/>
      <c r="AP13" s="75"/>
      <c r="AQ13" s="75"/>
      <c r="AR13" s="75"/>
      <c r="AS13" s="75"/>
      <c r="AT13" s="75"/>
      <c r="AU13" s="75"/>
      <c r="AV13" s="77">
        <v>300000</v>
      </c>
      <c r="AW13" s="75"/>
      <c r="AX13" s="75"/>
      <c r="AY13" s="75"/>
      <c r="AZ13" s="75"/>
      <c r="BA13" s="75"/>
      <c r="BB13" s="75"/>
      <c r="BC13" s="78"/>
      <c r="BD13" s="75">
        <f>AN13+AV13</f>
        <v>500000</v>
      </c>
      <c r="BE13" s="75"/>
      <c r="BF13" s="75"/>
      <c r="BG13" s="75"/>
      <c r="BH13" s="75"/>
      <c r="BI13" s="75"/>
      <c r="BJ13" s="75"/>
      <c r="BK13" s="75"/>
      <c r="BL13" s="67">
        <f>IF(AF13=0,0,BD13/AF13)</f>
        <v>0.25</v>
      </c>
      <c r="BM13" s="68"/>
      <c r="BN13" s="68"/>
      <c r="BO13" s="74">
        <f>AF13-AN13-AV13</f>
        <v>1500000</v>
      </c>
      <c r="BP13" s="75"/>
      <c r="BQ13" s="75"/>
      <c r="BR13" s="75"/>
      <c r="BS13" s="75"/>
      <c r="BT13" s="75"/>
      <c r="BU13" s="75"/>
      <c r="BV13" s="78"/>
    </row>
    <row r="14" spans="1:74" ht="18.75" customHeight="1" x14ac:dyDescent="0.45">
      <c r="A14" s="57">
        <v>2</v>
      </c>
      <c r="B14" s="58"/>
      <c r="C14" s="59"/>
      <c r="D14" s="60" t="s">
        <v>31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9">
        <v>1235</v>
      </c>
      <c r="AA14" s="70"/>
      <c r="AB14" s="70"/>
      <c r="AC14" s="70"/>
      <c r="AD14" s="70"/>
      <c r="AE14" s="70"/>
      <c r="AF14" s="62">
        <v>3000000</v>
      </c>
      <c r="AG14" s="63"/>
      <c r="AH14" s="63"/>
      <c r="AI14" s="63"/>
      <c r="AJ14" s="63"/>
      <c r="AK14" s="63"/>
      <c r="AL14" s="63"/>
      <c r="AM14" s="64"/>
      <c r="AN14" s="62">
        <v>1500000</v>
      </c>
      <c r="AO14" s="63"/>
      <c r="AP14" s="63"/>
      <c r="AQ14" s="63"/>
      <c r="AR14" s="63"/>
      <c r="AS14" s="63"/>
      <c r="AT14" s="63"/>
      <c r="AU14" s="63"/>
      <c r="AV14" s="65"/>
      <c r="AW14" s="63"/>
      <c r="AX14" s="63"/>
      <c r="AY14" s="63"/>
      <c r="AZ14" s="63"/>
      <c r="BA14" s="63"/>
      <c r="BB14" s="63"/>
      <c r="BC14" s="66"/>
      <c r="BD14" s="63">
        <f t="shared" ref="BD14:BD27" si="0">AN14+AV14</f>
        <v>1500000</v>
      </c>
      <c r="BE14" s="63"/>
      <c r="BF14" s="63"/>
      <c r="BG14" s="63"/>
      <c r="BH14" s="63"/>
      <c r="BI14" s="63"/>
      <c r="BJ14" s="63"/>
      <c r="BK14" s="63"/>
      <c r="BL14" s="67">
        <f t="shared" ref="BL14:BL28" si="1">IF(AF14=0,0,BD14/AF14)</f>
        <v>0.5</v>
      </c>
      <c r="BM14" s="68"/>
      <c r="BN14" s="68"/>
      <c r="BO14" s="62">
        <f t="shared" ref="BO14:BO30" si="2">AF14-AN14-AV14</f>
        <v>1500000</v>
      </c>
      <c r="BP14" s="63"/>
      <c r="BQ14" s="63"/>
      <c r="BR14" s="63"/>
      <c r="BS14" s="63"/>
      <c r="BT14" s="63"/>
      <c r="BU14" s="63"/>
      <c r="BV14" s="66"/>
    </row>
    <row r="15" spans="1:74" ht="18.75" customHeight="1" x14ac:dyDescent="0.45">
      <c r="A15" s="57">
        <v>3</v>
      </c>
      <c r="B15" s="58"/>
      <c r="C15" s="59"/>
      <c r="D15" s="60" t="s">
        <v>32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9">
        <v>1236</v>
      </c>
      <c r="AA15" s="70"/>
      <c r="AB15" s="70"/>
      <c r="AC15" s="70"/>
      <c r="AD15" s="70"/>
      <c r="AE15" s="70"/>
      <c r="AF15" s="62">
        <v>650000</v>
      </c>
      <c r="AG15" s="63"/>
      <c r="AH15" s="63"/>
      <c r="AI15" s="63"/>
      <c r="AJ15" s="63"/>
      <c r="AK15" s="63"/>
      <c r="AL15" s="63"/>
      <c r="AM15" s="64"/>
      <c r="AN15" s="62">
        <v>500000</v>
      </c>
      <c r="AO15" s="63"/>
      <c r="AP15" s="63"/>
      <c r="AQ15" s="63"/>
      <c r="AR15" s="63"/>
      <c r="AS15" s="63"/>
      <c r="AT15" s="63"/>
      <c r="AU15" s="63"/>
      <c r="AV15" s="65"/>
      <c r="AW15" s="63"/>
      <c r="AX15" s="63"/>
      <c r="AY15" s="63"/>
      <c r="AZ15" s="63"/>
      <c r="BA15" s="63"/>
      <c r="BB15" s="63"/>
      <c r="BC15" s="66"/>
      <c r="BD15" s="63">
        <f t="shared" si="0"/>
        <v>500000</v>
      </c>
      <c r="BE15" s="63"/>
      <c r="BF15" s="63"/>
      <c r="BG15" s="63"/>
      <c r="BH15" s="63"/>
      <c r="BI15" s="63"/>
      <c r="BJ15" s="63"/>
      <c r="BK15" s="63"/>
      <c r="BL15" s="67">
        <f t="shared" si="1"/>
        <v>0.76923076923076927</v>
      </c>
      <c r="BM15" s="68"/>
      <c r="BN15" s="68"/>
      <c r="BO15" s="62">
        <f t="shared" si="2"/>
        <v>150000</v>
      </c>
      <c r="BP15" s="63"/>
      <c r="BQ15" s="63"/>
      <c r="BR15" s="63"/>
      <c r="BS15" s="63"/>
      <c r="BT15" s="63"/>
      <c r="BU15" s="63"/>
      <c r="BV15" s="66"/>
    </row>
    <row r="16" spans="1:74" ht="18.75" customHeight="1" x14ac:dyDescent="0.45">
      <c r="A16" s="57">
        <v>4</v>
      </c>
      <c r="B16" s="58"/>
      <c r="C16" s="59"/>
      <c r="D16" s="60" t="s">
        <v>33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9">
        <v>1237</v>
      </c>
      <c r="AA16" s="70"/>
      <c r="AB16" s="70"/>
      <c r="AC16" s="70"/>
      <c r="AD16" s="70"/>
      <c r="AE16" s="70"/>
      <c r="AF16" s="62">
        <v>780000</v>
      </c>
      <c r="AG16" s="63"/>
      <c r="AH16" s="63"/>
      <c r="AI16" s="63"/>
      <c r="AJ16" s="63"/>
      <c r="AK16" s="63"/>
      <c r="AL16" s="63"/>
      <c r="AM16" s="64"/>
      <c r="AN16" s="62"/>
      <c r="AO16" s="63"/>
      <c r="AP16" s="63"/>
      <c r="AQ16" s="63"/>
      <c r="AR16" s="63"/>
      <c r="AS16" s="63"/>
      <c r="AT16" s="63"/>
      <c r="AU16" s="63"/>
      <c r="AV16" s="65">
        <v>700000</v>
      </c>
      <c r="AW16" s="63"/>
      <c r="AX16" s="63"/>
      <c r="AY16" s="63"/>
      <c r="AZ16" s="63"/>
      <c r="BA16" s="63"/>
      <c r="BB16" s="63"/>
      <c r="BC16" s="66"/>
      <c r="BD16" s="63">
        <f t="shared" si="0"/>
        <v>700000</v>
      </c>
      <c r="BE16" s="63"/>
      <c r="BF16" s="63"/>
      <c r="BG16" s="63"/>
      <c r="BH16" s="63"/>
      <c r="BI16" s="63"/>
      <c r="BJ16" s="63"/>
      <c r="BK16" s="63"/>
      <c r="BL16" s="67">
        <f t="shared" si="1"/>
        <v>0.89743589743589747</v>
      </c>
      <c r="BM16" s="68"/>
      <c r="BN16" s="68"/>
      <c r="BO16" s="62">
        <f t="shared" si="2"/>
        <v>80000</v>
      </c>
      <c r="BP16" s="63"/>
      <c r="BQ16" s="63"/>
      <c r="BR16" s="63"/>
      <c r="BS16" s="63"/>
      <c r="BT16" s="63"/>
      <c r="BU16" s="63"/>
      <c r="BV16" s="66"/>
    </row>
    <row r="17" spans="1:75" ht="18.75" customHeight="1" x14ac:dyDescent="0.45">
      <c r="A17" s="57">
        <v>5</v>
      </c>
      <c r="B17" s="58"/>
      <c r="C17" s="59"/>
      <c r="D17" s="60" t="s">
        <v>34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9">
        <v>1238</v>
      </c>
      <c r="AA17" s="70"/>
      <c r="AB17" s="70"/>
      <c r="AC17" s="70"/>
      <c r="AD17" s="70"/>
      <c r="AE17" s="70"/>
      <c r="AF17" s="62">
        <v>2500000</v>
      </c>
      <c r="AG17" s="63"/>
      <c r="AH17" s="63"/>
      <c r="AI17" s="63"/>
      <c r="AJ17" s="63"/>
      <c r="AK17" s="63"/>
      <c r="AL17" s="63"/>
      <c r="AM17" s="64"/>
      <c r="AN17" s="62"/>
      <c r="AO17" s="63"/>
      <c r="AP17" s="63"/>
      <c r="AQ17" s="63"/>
      <c r="AR17" s="63"/>
      <c r="AS17" s="63"/>
      <c r="AT17" s="63"/>
      <c r="AU17" s="63"/>
      <c r="AV17" s="65">
        <v>2000000</v>
      </c>
      <c r="AW17" s="63"/>
      <c r="AX17" s="63"/>
      <c r="AY17" s="63"/>
      <c r="AZ17" s="63"/>
      <c r="BA17" s="63"/>
      <c r="BB17" s="63"/>
      <c r="BC17" s="66"/>
      <c r="BD17" s="63">
        <f t="shared" si="0"/>
        <v>2000000</v>
      </c>
      <c r="BE17" s="63"/>
      <c r="BF17" s="63"/>
      <c r="BG17" s="63"/>
      <c r="BH17" s="63"/>
      <c r="BI17" s="63"/>
      <c r="BJ17" s="63"/>
      <c r="BK17" s="63"/>
      <c r="BL17" s="67">
        <f t="shared" si="1"/>
        <v>0.8</v>
      </c>
      <c r="BM17" s="68"/>
      <c r="BN17" s="68"/>
      <c r="BO17" s="62">
        <f t="shared" si="2"/>
        <v>500000</v>
      </c>
      <c r="BP17" s="63"/>
      <c r="BQ17" s="63"/>
      <c r="BR17" s="63"/>
      <c r="BS17" s="63"/>
      <c r="BT17" s="63"/>
      <c r="BU17" s="63"/>
      <c r="BV17" s="66"/>
    </row>
    <row r="18" spans="1:75" ht="18.75" customHeight="1" x14ac:dyDescent="0.45">
      <c r="A18" s="57">
        <v>6</v>
      </c>
      <c r="B18" s="58"/>
      <c r="C18" s="59"/>
      <c r="D18" s="60" t="s">
        <v>35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9">
        <v>1239</v>
      </c>
      <c r="AA18" s="70"/>
      <c r="AB18" s="70"/>
      <c r="AC18" s="70"/>
      <c r="AD18" s="70"/>
      <c r="AE18" s="70"/>
      <c r="AF18" s="62">
        <v>1200000</v>
      </c>
      <c r="AG18" s="63"/>
      <c r="AH18" s="63"/>
      <c r="AI18" s="63"/>
      <c r="AJ18" s="63"/>
      <c r="AK18" s="63"/>
      <c r="AL18" s="63"/>
      <c r="AM18" s="64"/>
      <c r="AN18" s="62">
        <v>800000</v>
      </c>
      <c r="AO18" s="63"/>
      <c r="AP18" s="63"/>
      <c r="AQ18" s="63"/>
      <c r="AR18" s="63"/>
      <c r="AS18" s="63"/>
      <c r="AT18" s="63"/>
      <c r="AU18" s="63"/>
      <c r="AV18" s="65"/>
      <c r="AW18" s="63"/>
      <c r="AX18" s="63"/>
      <c r="AY18" s="63"/>
      <c r="AZ18" s="63"/>
      <c r="BA18" s="63"/>
      <c r="BB18" s="63"/>
      <c r="BC18" s="66"/>
      <c r="BD18" s="63">
        <f>AN18+AV18</f>
        <v>800000</v>
      </c>
      <c r="BE18" s="63"/>
      <c r="BF18" s="63"/>
      <c r="BG18" s="63"/>
      <c r="BH18" s="63"/>
      <c r="BI18" s="63"/>
      <c r="BJ18" s="63"/>
      <c r="BK18" s="63"/>
      <c r="BL18" s="67">
        <f t="shared" si="1"/>
        <v>0.66666666666666663</v>
      </c>
      <c r="BM18" s="68"/>
      <c r="BN18" s="68"/>
      <c r="BO18" s="62">
        <f t="shared" si="2"/>
        <v>400000</v>
      </c>
      <c r="BP18" s="63"/>
      <c r="BQ18" s="63"/>
      <c r="BR18" s="63"/>
      <c r="BS18" s="63"/>
      <c r="BT18" s="63"/>
      <c r="BU18" s="63"/>
      <c r="BV18" s="66"/>
    </row>
    <row r="19" spans="1:75" ht="18.75" customHeight="1" x14ac:dyDescent="0.45">
      <c r="A19" s="71">
        <v>7</v>
      </c>
      <c r="B19" s="70"/>
      <c r="C19" s="72"/>
      <c r="D19" s="73" t="s">
        <v>36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69">
        <v>1240</v>
      </c>
      <c r="AA19" s="70"/>
      <c r="AB19" s="70"/>
      <c r="AC19" s="70"/>
      <c r="AD19" s="70"/>
      <c r="AE19" s="70"/>
      <c r="AF19" s="74">
        <v>2400000</v>
      </c>
      <c r="AG19" s="75"/>
      <c r="AH19" s="75"/>
      <c r="AI19" s="75"/>
      <c r="AJ19" s="75"/>
      <c r="AK19" s="75"/>
      <c r="AL19" s="75"/>
      <c r="AM19" s="76"/>
      <c r="AN19" s="74"/>
      <c r="AO19" s="75"/>
      <c r="AP19" s="75"/>
      <c r="AQ19" s="75"/>
      <c r="AR19" s="75"/>
      <c r="AS19" s="75"/>
      <c r="AT19" s="75"/>
      <c r="AU19" s="75"/>
      <c r="AV19" s="77"/>
      <c r="AW19" s="75"/>
      <c r="AX19" s="75"/>
      <c r="AY19" s="75"/>
      <c r="AZ19" s="75"/>
      <c r="BA19" s="75"/>
      <c r="BB19" s="75"/>
      <c r="BC19" s="78"/>
      <c r="BD19" s="75">
        <f t="shared" si="0"/>
        <v>0</v>
      </c>
      <c r="BE19" s="75"/>
      <c r="BF19" s="75"/>
      <c r="BG19" s="75"/>
      <c r="BH19" s="75"/>
      <c r="BI19" s="75"/>
      <c r="BJ19" s="75"/>
      <c r="BK19" s="75"/>
      <c r="BL19" s="67">
        <f t="shared" si="1"/>
        <v>0</v>
      </c>
      <c r="BM19" s="68"/>
      <c r="BN19" s="68"/>
      <c r="BO19" s="74">
        <f t="shared" si="2"/>
        <v>2400000</v>
      </c>
      <c r="BP19" s="75"/>
      <c r="BQ19" s="75"/>
      <c r="BR19" s="75"/>
      <c r="BS19" s="75"/>
      <c r="BT19" s="75"/>
      <c r="BU19" s="75"/>
      <c r="BV19" s="78"/>
      <c r="BW19" s="2"/>
    </row>
    <row r="20" spans="1:75" ht="18.75" customHeight="1" x14ac:dyDescent="0.45">
      <c r="A20" s="57">
        <v>8</v>
      </c>
      <c r="B20" s="58"/>
      <c r="C20" s="59"/>
      <c r="D20" s="60" t="s">
        <v>37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9">
        <v>1241</v>
      </c>
      <c r="AA20" s="70"/>
      <c r="AB20" s="70"/>
      <c r="AC20" s="70"/>
      <c r="AD20" s="70"/>
      <c r="AE20" s="70"/>
      <c r="AF20" s="62">
        <v>300000</v>
      </c>
      <c r="AG20" s="63"/>
      <c r="AH20" s="63"/>
      <c r="AI20" s="63"/>
      <c r="AJ20" s="63"/>
      <c r="AK20" s="63"/>
      <c r="AL20" s="63"/>
      <c r="AM20" s="64"/>
      <c r="AN20" s="62"/>
      <c r="AO20" s="63"/>
      <c r="AP20" s="63"/>
      <c r="AQ20" s="63"/>
      <c r="AR20" s="63"/>
      <c r="AS20" s="63"/>
      <c r="AT20" s="63"/>
      <c r="AU20" s="63"/>
      <c r="AV20" s="65"/>
      <c r="AW20" s="63"/>
      <c r="AX20" s="63"/>
      <c r="AY20" s="63"/>
      <c r="AZ20" s="63"/>
      <c r="BA20" s="63"/>
      <c r="BB20" s="63"/>
      <c r="BC20" s="66"/>
      <c r="BD20" s="63">
        <f t="shared" si="0"/>
        <v>0</v>
      </c>
      <c r="BE20" s="63"/>
      <c r="BF20" s="63"/>
      <c r="BG20" s="63"/>
      <c r="BH20" s="63"/>
      <c r="BI20" s="63"/>
      <c r="BJ20" s="63"/>
      <c r="BK20" s="63"/>
      <c r="BL20" s="67">
        <f t="shared" si="1"/>
        <v>0</v>
      </c>
      <c r="BM20" s="68"/>
      <c r="BN20" s="68"/>
      <c r="BO20" s="62">
        <f t="shared" si="2"/>
        <v>300000</v>
      </c>
      <c r="BP20" s="63"/>
      <c r="BQ20" s="63"/>
      <c r="BR20" s="63"/>
      <c r="BS20" s="63"/>
      <c r="BT20" s="63"/>
      <c r="BU20" s="63"/>
      <c r="BV20" s="66"/>
    </row>
    <row r="21" spans="1:75" ht="18.75" customHeight="1" x14ac:dyDescent="0.45">
      <c r="A21" s="57">
        <v>9</v>
      </c>
      <c r="B21" s="58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  <c r="AA21" s="58"/>
      <c r="AB21" s="58"/>
      <c r="AC21" s="58"/>
      <c r="AD21" s="58"/>
      <c r="AE21" s="58"/>
      <c r="AF21" s="62"/>
      <c r="AG21" s="63"/>
      <c r="AH21" s="63"/>
      <c r="AI21" s="63"/>
      <c r="AJ21" s="63"/>
      <c r="AK21" s="63"/>
      <c r="AL21" s="63"/>
      <c r="AM21" s="64"/>
      <c r="AN21" s="62"/>
      <c r="AO21" s="63"/>
      <c r="AP21" s="63"/>
      <c r="AQ21" s="63"/>
      <c r="AR21" s="63"/>
      <c r="AS21" s="63"/>
      <c r="AT21" s="63"/>
      <c r="AU21" s="63"/>
      <c r="AV21" s="65"/>
      <c r="AW21" s="63"/>
      <c r="AX21" s="63"/>
      <c r="AY21" s="63"/>
      <c r="AZ21" s="63"/>
      <c r="BA21" s="63"/>
      <c r="BB21" s="63"/>
      <c r="BC21" s="66"/>
      <c r="BD21" s="63">
        <f t="shared" si="0"/>
        <v>0</v>
      </c>
      <c r="BE21" s="63"/>
      <c r="BF21" s="63"/>
      <c r="BG21" s="63"/>
      <c r="BH21" s="63"/>
      <c r="BI21" s="63"/>
      <c r="BJ21" s="63"/>
      <c r="BK21" s="63"/>
      <c r="BL21" s="67">
        <f t="shared" si="1"/>
        <v>0</v>
      </c>
      <c r="BM21" s="68"/>
      <c r="BN21" s="68"/>
      <c r="BO21" s="62">
        <f t="shared" si="2"/>
        <v>0</v>
      </c>
      <c r="BP21" s="63"/>
      <c r="BQ21" s="63"/>
      <c r="BR21" s="63"/>
      <c r="BS21" s="63"/>
      <c r="BT21" s="63"/>
      <c r="BU21" s="63"/>
      <c r="BV21" s="66"/>
    </row>
    <row r="22" spans="1:75" ht="18.75" customHeight="1" x14ac:dyDescent="0.45">
      <c r="A22" s="57">
        <v>10</v>
      </c>
      <c r="B22" s="58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  <c r="AA22" s="58"/>
      <c r="AB22" s="58"/>
      <c r="AC22" s="58"/>
      <c r="AD22" s="58"/>
      <c r="AE22" s="58"/>
      <c r="AF22" s="62"/>
      <c r="AG22" s="63"/>
      <c r="AH22" s="63"/>
      <c r="AI22" s="63"/>
      <c r="AJ22" s="63"/>
      <c r="AK22" s="63"/>
      <c r="AL22" s="63"/>
      <c r="AM22" s="64"/>
      <c r="AN22" s="62"/>
      <c r="AO22" s="63"/>
      <c r="AP22" s="63"/>
      <c r="AQ22" s="63"/>
      <c r="AR22" s="63"/>
      <c r="AS22" s="63"/>
      <c r="AT22" s="63"/>
      <c r="AU22" s="63"/>
      <c r="AV22" s="65"/>
      <c r="AW22" s="63"/>
      <c r="AX22" s="63"/>
      <c r="AY22" s="63"/>
      <c r="AZ22" s="63"/>
      <c r="BA22" s="63"/>
      <c r="BB22" s="63"/>
      <c r="BC22" s="66"/>
      <c r="BD22" s="63">
        <f t="shared" si="0"/>
        <v>0</v>
      </c>
      <c r="BE22" s="63"/>
      <c r="BF22" s="63"/>
      <c r="BG22" s="63"/>
      <c r="BH22" s="63"/>
      <c r="BI22" s="63"/>
      <c r="BJ22" s="63"/>
      <c r="BK22" s="63"/>
      <c r="BL22" s="67">
        <f t="shared" si="1"/>
        <v>0</v>
      </c>
      <c r="BM22" s="68"/>
      <c r="BN22" s="68"/>
      <c r="BO22" s="62">
        <f t="shared" si="2"/>
        <v>0</v>
      </c>
      <c r="BP22" s="63"/>
      <c r="BQ22" s="63"/>
      <c r="BR22" s="63"/>
      <c r="BS22" s="63"/>
      <c r="BT22" s="63"/>
      <c r="BU22" s="63"/>
      <c r="BV22" s="66"/>
    </row>
    <row r="23" spans="1:75" ht="18.75" customHeight="1" x14ac:dyDescent="0.45">
      <c r="A23" s="57">
        <v>11</v>
      </c>
      <c r="B23" s="58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  <c r="AA23" s="58"/>
      <c r="AB23" s="58"/>
      <c r="AC23" s="58"/>
      <c r="AD23" s="58"/>
      <c r="AE23" s="58"/>
      <c r="AF23" s="62"/>
      <c r="AG23" s="63"/>
      <c r="AH23" s="63"/>
      <c r="AI23" s="63"/>
      <c r="AJ23" s="63"/>
      <c r="AK23" s="63"/>
      <c r="AL23" s="63"/>
      <c r="AM23" s="64"/>
      <c r="AN23" s="62"/>
      <c r="AO23" s="63"/>
      <c r="AP23" s="63"/>
      <c r="AQ23" s="63"/>
      <c r="AR23" s="63"/>
      <c r="AS23" s="63"/>
      <c r="AT23" s="63"/>
      <c r="AU23" s="63"/>
      <c r="AV23" s="65"/>
      <c r="AW23" s="63"/>
      <c r="AX23" s="63"/>
      <c r="AY23" s="63"/>
      <c r="AZ23" s="63"/>
      <c r="BA23" s="63"/>
      <c r="BB23" s="63"/>
      <c r="BC23" s="66"/>
      <c r="BD23" s="63">
        <f t="shared" si="0"/>
        <v>0</v>
      </c>
      <c r="BE23" s="63"/>
      <c r="BF23" s="63"/>
      <c r="BG23" s="63"/>
      <c r="BH23" s="63"/>
      <c r="BI23" s="63"/>
      <c r="BJ23" s="63"/>
      <c r="BK23" s="63"/>
      <c r="BL23" s="67">
        <f t="shared" si="1"/>
        <v>0</v>
      </c>
      <c r="BM23" s="68"/>
      <c r="BN23" s="68"/>
      <c r="BO23" s="62">
        <f t="shared" si="2"/>
        <v>0</v>
      </c>
      <c r="BP23" s="63"/>
      <c r="BQ23" s="63"/>
      <c r="BR23" s="63"/>
      <c r="BS23" s="63"/>
      <c r="BT23" s="63"/>
      <c r="BU23" s="63"/>
      <c r="BV23" s="66"/>
    </row>
    <row r="24" spans="1:75" ht="18.75" customHeight="1" x14ac:dyDescent="0.45">
      <c r="A24" s="57">
        <v>12</v>
      </c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58"/>
      <c r="AB24" s="58"/>
      <c r="AC24" s="58"/>
      <c r="AD24" s="58"/>
      <c r="AE24" s="58"/>
      <c r="AF24" s="62"/>
      <c r="AG24" s="63"/>
      <c r="AH24" s="63"/>
      <c r="AI24" s="63"/>
      <c r="AJ24" s="63"/>
      <c r="AK24" s="63"/>
      <c r="AL24" s="63"/>
      <c r="AM24" s="64"/>
      <c r="AN24" s="62"/>
      <c r="AO24" s="63"/>
      <c r="AP24" s="63"/>
      <c r="AQ24" s="63"/>
      <c r="AR24" s="63"/>
      <c r="AS24" s="63"/>
      <c r="AT24" s="63"/>
      <c r="AU24" s="63"/>
      <c r="AV24" s="65"/>
      <c r="AW24" s="63"/>
      <c r="AX24" s="63"/>
      <c r="AY24" s="63"/>
      <c r="AZ24" s="63"/>
      <c r="BA24" s="63"/>
      <c r="BB24" s="63"/>
      <c r="BC24" s="66"/>
      <c r="BD24" s="63">
        <f t="shared" si="0"/>
        <v>0</v>
      </c>
      <c r="BE24" s="63"/>
      <c r="BF24" s="63"/>
      <c r="BG24" s="63"/>
      <c r="BH24" s="63"/>
      <c r="BI24" s="63"/>
      <c r="BJ24" s="63"/>
      <c r="BK24" s="63"/>
      <c r="BL24" s="67">
        <f t="shared" si="1"/>
        <v>0</v>
      </c>
      <c r="BM24" s="68"/>
      <c r="BN24" s="68"/>
      <c r="BO24" s="62">
        <f t="shared" si="2"/>
        <v>0</v>
      </c>
      <c r="BP24" s="63"/>
      <c r="BQ24" s="63"/>
      <c r="BR24" s="63"/>
      <c r="BS24" s="63"/>
      <c r="BT24" s="63"/>
      <c r="BU24" s="63"/>
      <c r="BV24" s="66"/>
    </row>
    <row r="25" spans="1:75" ht="18.75" customHeight="1" x14ac:dyDescent="0.45">
      <c r="A25" s="57">
        <v>13</v>
      </c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1"/>
      <c r="AA25" s="58"/>
      <c r="AB25" s="58"/>
      <c r="AC25" s="58"/>
      <c r="AD25" s="58"/>
      <c r="AE25" s="58"/>
      <c r="AF25" s="62"/>
      <c r="AG25" s="63"/>
      <c r="AH25" s="63"/>
      <c r="AI25" s="63"/>
      <c r="AJ25" s="63"/>
      <c r="AK25" s="63"/>
      <c r="AL25" s="63"/>
      <c r="AM25" s="64"/>
      <c r="AN25" s="62"/>
      <c r="AO25" s="63"/>
      <c r="AP25" s="63"/>
      <c r="AQ25" s="63"/>
      <c r="AR25" s="63"/>
      <c r="AS25" s="63"/>
      <c r="AT25" s="63"/>
      <c r="AU25" s="63"/>
      <c r="AV25" s="65"/>
      <c r="AW25" s="63"/>
      <c r="AX25" s="63"/>
      <c r="AY25" s="63"/>
      <c r="AZ25" s="63"/>
      <c r="BA25" s="63"/>
      <c r="BB25" s="63"/>
      <c r="BC25" s="66"/>
      <c r="BD25" s="63">
        <f t="shared" si="0"/>
        <v>0</v>
      </c>
      <c r="BE25" s="63"/>
      <c r="BF25" s="63"/>
      <c r="BG25" s="63"/>
      <c r="BH25" s="63"/>
      <c r="BI25" s="63"/>
      <c r="BJ25" s="63"/>
      <c r="BK25" s="63"/>
      <c r="BL25" s="67">
        <f t="shared" si="1"/>
        <v>0</v>
      </c>
      <c r="BM25" s="68"/>
      <c r="BN25" s="68"/>
      <c r="BO25" s="62">
        <f t="shared" si="2"/>
        <v>0</v>
      </c>
      <c r="BP25" s="63"/>
      <c r="BQ25" s="63"/>
      <c r="BR25" s="63"/>
      <c r="BS25" s="63"/>
      <c r="BT25" s="63"/>
      <c r="BU25" s="63"/>
      <c r="BV25" s="66"/>
    </row>
    <row r="26" spans="1:75" ht="18.75" customHeight="1" x14ac:dyDescent="0.45">
      <c r="A26" s="57">
        <v>14</v>
      </c>
      <c r="B26" s="58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1"/>
      <c r="AA26" s="58"/>
      <c r="AB26" s="58"/>
      <c r="AC26" s="58"/>
      <c r="AD26" s="58"/>
      <c r="AE26" s="58"/>
      <c r="AF26" s="62"/>
      <c r="AG26" s="63"/>
      <c r="AH26" s="63"/>
      <c r="AI26" s="63"/>
      <c r="AJ26" s="63"/>
      <c r="AK26" s="63"/>
      <c r="AL26" s="63"/>
      <c r="AM26" s="64"/>
      <c r="AN26" s="62"/>
      <c r="AO26" s="63"/>
      <c r="AP26" s="63"/>
      <c r="AQ26" s="63"/>
      <c r="AR26" s="63"/>
      <c r="AS26" s="63"/>
      <c r="AT26" s="63"/>
      <c r="AU26" s="63"/>
      <c r="AV26" s="65"/>
      <c r="AW26" s="63"/>
      <c r="AX26" s="63"/>
      <c r="AY26" s="63"/>
      <c r="AZ26" s="63"/>
      <c r="BA26" s="63"/>
      <c r="BB26" s="63"/>
      <c r="BC26" s="66"/>
      <c r="BD26" s="63">
        <f t="shared" si="0"/>
        <v>0</v>
      </c>
      <c r="BE26" s="63"/>
      <c r="BF26" s="63"/>
      <c r="BG26" s="63"/>
      <c r="BH26" s="63"/>
      <c r="BI26" s="63"/>
      <c r="BJ26" s="63"/>
      <c r="BK26" s="63"/>
      <c r="BL26" s="67">
        <f t="shared" si="1"/>
        <v>0</v>
      </c>
      <c r="BM26" s="68"/>
      <c r="BN26" s="68"/>
      <c r="BO26" s="62">
        <f t="shared" si="2"/>
        <v>0</v>
      </c>
      <c r="BP26" s="63"/>
      <c r="BQ26" s="63"/>
      <c r="BR26" s="63"/>
      <c r="BS26" s="63"/>
      <c r="BT26" s="63"/>
      <c r="BU26" s="63"/>
      <c r="BV26" s="66"/>
    </row>
    <row r="27" spans="1:75" ht="18.75" customHeight="1" thickBot="1" x14ac:dyDescent="0.5">
      <c r="A27" s="45">
        <v>15</v>
      </c>
      <c r="B27" s="46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  <c r="AA27" s="46"/>
      <c r="AB27" s="46"/>
      <c r="AC27" s="46"/>
      <c r="AD27" s="46"/>
      <c r="AE27" s="46"/>
      <c r="AF27" s="50"/>
      <c r="AG27" s="51"/>
      <c r="AH27" s="51"/>
      <c r="AI27" s="51"/>
      <c r="AJ27" s="51"/>
      <c r="AK27" s="51"/>
      <c r="AL27" s="51"/>
      <c r="AM27" s="52"/>
      <c r="AN27" s="50"/>
      <c r="AO27" s="51"/>
      <c r="AP27" s="51"/>
      <c r="AQ27" s="51"/>
      <c r="AR27" s="51"/>
      <c r="AS27" s="51"/>
      <c r="AT27" s="51"/>
      <c r="AU27" s="51"/>
      <c r="AV27" s="53"/>
      <c r="AW27" s="51"/>
      <c r="AX27" s="51"/>
      <c r="AY27" s="51"/>
      <c r="AZ27" s="51"/>
      <c r="BA27" s="51"/>
      <c r="BB27" s="51"/>
      <c r="BC27" s="54"/>
      <c r="BD27" s="51">
        <f t="shared" si="0"/>
        <v>0</v>
      </c>
      <c r="BE27" s="51"/>
      <c r="BF27" s="51"/>
      <c r="BG27" s="51"/>
      <c r="BH27" s="51"/>
      <c r="BI27" s="51"/>
      <c r="BJ27" s="51"/>
      <c r="BK27" s="51"/>
      <c r="BL27" s="55">
        <f t="shared" si="1"/>
        <v>0</v>
      </c>
      <c r="BM27" s="56"/>
      <c r="BN27" s="56"/>
      <c r="BO27" s="50">
        <f t="shared" si="2"/>
        <v>0</v>
      </c>
      <c r="BP27" s="51"/>
      <c r="BQ27" s="51"/>
      <c r="BR27" s="51"/>
      <c r="BS27" s="51"/>
      <c r="BT27" s="51"/>
      <c r="BU27" s="51"/>
      <c r="BV27" s="54"/>
    </row>
    <row r="28" spans="1:75" ht="18.75" customHeight="1" thickTop="1" thickBot="1" x14ac:dyDescent="0.5">
      <c r="A28" s="38" t="s">
        <v>25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25">
        <f>SUM(AF13:AM27)</f>
        <v>12830000</v>
      </c>
      <c r="AG28" s="26"/>
      <c r="AH28" s="26"/>
      <c r="AI28" s="26"/>
      <c r="AJ28" s="26"/>
      <c r="AK28" s="26"/>
      <c r="AL28" s="26"/>
      <c r="AM28" s="41"/>
      <c r="AN28" s="25">
        <f>SUM(AN13:AU27)</f>
        <v>3000000</v>
      </c>
      <c r="AO28" s="26"/>
      <c r="AP28" s="26"/>
      <c r="AQ28" s="26"/>
      <c r="AR28" s="26"/>
      <c r="AS28" s="26"/>
      <c r="AT28" s="26"/>
      <c r="AU28" s="26"/>
      <c r="AV28" s="42">
        <f>SUM(AV13:BC27)</f>
        <v>3000000</v>
      </c>
      <c r="AW28" s="26"/>
      <c r="AX28" s="26"/>
      <c r="AY28" s="26"/>
      <c r="AZ28" s="26"/>
      <c r="BA28" s="26"/>
      <c r="BB28" s="26"/>
      <c r="BC28" s="27"/>
      <c r="BD28" s="26">
        <f>SUM(BD13:BK27)</f>
        <v>6000000</v>
      </c>
      <c r="BE28" s="26"/>
      <c r="BF28" s="26"/>
      <c r="BG28" s="26"/>
      <c r="BH28" s="26"/>
      <c r="BI28" s="26"/>
      <c r="BJ28" s="26"/>
      <c r="BK28" s="26"/>
      <c r="BL28" s="43">
        <f t="shared" si="1"/>
        <v>0.46765393608729539</v>
      </c>
      <c r="BM28" s="44"/>
      <c r="BN28" s="44"/>
      <c r="BO28" s="25">
        <f t="shared" si="2"/>
        <v>6830000</v>
      </c>
      <c r="BP28" s="26"/>
      <c r="BQ28" s="26"/>
      <c r="BR28" s="26"/>
      <c r="BS28" s="26"/>
      <c r="BT28" s="26"/>
      <c r="BU28" s="26"/>
      <c r="BV28" s="27"/>
    </row>
    <row r="29" spans="1:75" ht="18.75" customHeight="1" x14ac:dyDescent="0.45">
      <c r="A29" s="28" t="s">
        <v>19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0"/>
      <c r="AF29" s="31">
        <f>AF28/1.1</f>
        <v>11663636.363636363</v>
      </c>
      <c r="AG29" s="32"/>
      <c r="AH29" s="32"/>
      <c r="AI29" s="32"/>
      <c r="AJ29" s="32"/>
      <c r="AK29" s="32"/>
      <c r="AL29" s="32"/>
      <c r="AM29" s="33"/>
      <c r="AN29" s="31">
        <f t="shared" ref="AN29" si="3">AN28/1.1</f>
        <v>2727272.7272727271</v>
      </c>
      <c r="AO29" s="32"/>
      <c r="AP29" s="32"/>
      <c r="AQ29" s="32"/>
      <c r="AR29" s="32"/>
      <c r="AS29" s="32"/>
      <c r="AT29" s="32"/>
      <c r="AU29" s="32"/>
      <c r="AV29" s="34">
        <f t="shared" ref="AV29" si="4">AV28/1.1</f>
        <v>2727272.7272727271</v>
      </c>
      <c r="AW29" s="32"/>
      <c r="AX29" s="32"/>
      <c r="AY29" s="32"/>
      <c r="AZ29" s="32"/>
      <c r="BA29" s="32"/>
      <c r="BB29" s="32"/>
      <c r="BC29" s="35"/>
      <c r="BD29" s="32">
        <f t="shared" ref="BD29" si="5">BD28/1.1</f>
        <v>5454545.4545454541</v>
      </c>
      <c r="BE29" s="32"/>
      <c r="BF29" s="32"/>
      <c r="BG29" s="32"/>
      <c r="BH29" s="32"/>
      <c r="BI29" s="32"/>
      <c r="BJ29" s="32"/>
      <c r="BK29" s="32"/>
      <c r="BL29" s="36"/>
      <c r="BM29" s="37"/>
      <c r="BN29" s="37"/>
      <c r="BO29" s="31">
        <f t="shared" si="2"/>
        <v>6209090.9090909101</v>
      </c>
      <c r="BP29" s="32"/>
      <c r="BQ29" s="32"/>
      <c r="BR29" s="32"/>
      <c r="BS29" s="32"/>
      <c r="BT29" s="32"/>
      <c r="BU29" s="32"/>
      <c r="BV29" s="35"/>
    </row>
    <row r="30" spans="1:75" ht="18.75" customHeight="1" thickBot="1" x14ac:dyDescent="0.5">
      <c r="A30" s="18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0"/>
      <c r="AF30" s="15">
        <f>AF28-AF29</f>
        <v>1166363.6363636367</v>
      </c>
      <c r="AG30" s="16"/>
      <c r="AH30" s="16"/>
      <c r="AI30" s="16"/>
      <c r="AJ30" s="16"/>
      <c r="AK30" s="16"/>
      <c r="AL30" s="16"/>
      <c r="AM30" s="21"/>
      <c r="AN30" s="15">
        <f t="shared" ref="AN30" si="6">AN28-AN29</f>
        <v>272727.27272727294</v>
      </c>
      <c r="AO30" s="16"/>
      <c r="AP30" s="16"/>
      <c r="AQ30" s="16"/>
      <c r="AR30" s="16"/>
      <c r="AS30" s="16"/>
      <c r="AT30" s="16"/>
      <c r="AU30" s="16"/>
      <c r="AV30" s="22">
        <f t="shared" ref="AV30" si="7">AV28-AV29</f>
        <v>272727.27272727294</v>
      </c>
      <c r="AW30" s="16"/>
      <c r="AX30" s="16"/>
      <c r="AY30" s="16"/>
      <c r="AZ30" s="16"/>
      <c r="BA30" s="16"/>
      <c r="BB30" s="16"/>
      <c r="BC30" s="17"/>
      <c r="BD30" s="16">
        <f t="shared" ref="BD30" si="8">BD28-BD29</f>
        <v>545454.54545454588</v>
      </c>
      <c r="BE30" s="16"/>
      <c r="BF30" s="16"/>
      <c r="BG30" s="16"/>
      <c r="BH30" s="16"/>
      <c r="BI30" s="16"/>
      <c r="BJ30" s="16"/>
      <c r="BK30" s="16"/>
      <c r="BL30" s="23"/>
      <c r="BM30" s="24"/>
      <c r="BN30" s="24"/>
      <c r="BO30" s="15">
        <f t="shared" si="2"/>
        <v>620909.09090909082</v>
      </c>
      <c r="BP30" s="16"/>
      <c r="BQ30" s="16"/>
      <c r="BR30" s="16"/>
      <c r="BS30" s="16"/>
      <c r="BT30" s="16"/>
      <c r="BU30" s="16"/>
      <c r="BV30" s="17"/>
    </row>
  </sheetData>
  <mergeCells count="194">
    <mergeCell ref="AG1:AP3"/>
    <mergeCell ref="BC1:BH1"/>
    <mergeCell ref="BI1:BS1"/>
    <mergeCell ref="BT1:BV1"/>
    <mergeCell ref="BC2:BH2"/>
    <mergeCell ref="BI2:BS2"/>
    <mergeCell ref="AS4:BE4"/>
    <mergeCell ref="BF4:BG4"/>
    <mergeCell ref="BH4:BV4"/>
    <mergeCell ref="AS5:AV5"/>
    <mergeCell ref="AX5:BD5"/>
    <mergeCell ref="A6:K7"/>
    <mergeCell ref="L6:X7"/>
    <mergeCell ref="AS6:AV6"/>
    <mergeCell ref="AX6:BV6"/>
    <mergeCell ref="AS7:AV7"/>
    <mergeCell ref="AX7:BV7"/>
    <mergeCell ref="AS8:AV8"/>
    <mergeCell ref="AX8:BR8"/>
    <mergeCell ref="BS8:BT8"/>
    <mergeCell ref="A9:E9"/>
    <mergeCell ref="G9:I9"/>
    <mergeCell ref="J9:R9"/>
    <mergeCell ref="AS9:AV9"/>
    <mergeCell ref="AX9:BV9"/>
    <mergeCell ref="A10:E10"/>
    <mergeCell ref="G10:AM10"/>
    <mergeCell ref="AS10:AV10"/>
    <mergeCell ref="AX10:BV10"/>
    <mergeCell ref="A12:C12"/>
    <mergeCell ref="D12:Y12"/>
    <mergeCell ref="Z12:AE12"/>
    <mergeCell ref="AF12:AM12"/>
    <mergeCell ref="AN12:AU12"/>
    <mergeCell ref="AV12:BC12"/>
    <mergeCell ref="BD12:BK12"/>
    <mergeCell ref="BL12:BN12"/>
    <mergeCell ref="BO12:BV12"/>
    <mergeCell ref="A13:C13"/>
    <mergeCell ref="D13:Y13"/>
    <mergeCell ref="Z13:AE13"/>
    <mergeCell ref="AF13:AM13"/>
    <mergeCell ref="AN13:AU13"/>
    <mergeCell ref="AV13:BC13"/>
    <mergeCell ref="BD13:BK13"/>
    <mergeCell ref="BL13:BN13"/>
    <mergeCell ref="BO13:BV13"/>
    <mergeCell ref="A14:C14"/>
    <mergeCell ref="D14:Y14"/>
    <mergeCell ref="Z14:AE14"/>
    <mergeCell ref="AF14:AM14"/>
    <mergeCell ref="AN14:AU14"/>
    <mergeCell ref="AV14:BC14"/>
    <mergeCell ref="BD14:BK14"/>
    <mergeCell ref="BL14:BN14"/>
    <mergeCell ref="BO14:BV14"/>
    <mergeCell ref="A15:C15"/>
    <mergeCell ref="D15:Y15"/>
    <mergeCell ref="Z15:AE15"/>
    <mergeCell ref="AF15:AM15"/>
    <mergeCell ref="AN15:AU15"/>
    <mergeCell ref="AV15:BC15"/>
    <mergeCell ref="BD15:BK15"/>
    <mergeCell ref="BL15:BN15"/>
    <mergeCell ref="BO15:BV15"/>
    <mergeCell ref="BD16:BK16"/>
    <mergeCell ref="BL16:BN16"/>
    <mergeCell ref="BO16:BV16"/>
    <mergeCell ref="A17:C17"/>
    <mergeCell ref="D17:Y17"/>
    <mergeCell ref="Z17:AE17"/>
    <mergeCell ref="AF17:AM17"/>
    <mergeCell ref="AN17:AU17"/>
    <mergeCell ref="AV17:BC17"/>
    <mergeCell ref="BD17:BK17"/>
    <mergeCell ref="A16:C16"/>
    <mergeCell ref="D16:Y16"/>
    <mergeCell ref="Z16:AE16"/>
    <mergeCell ref="AF16:AM16"/>
    <mergeCell ref="AN16:AU16"/>
    <mergeCell ref="AV16:BC16"/>
    <mergeCell ref="BL17:BN17"/>
    <mergeCell ref="BO17:BV17"/>
    <mergeCell ref="A18:C18"/>
    <mergeCell ref="D18:Y18"/>
    <mergeCell ref="Z18:AE18"/>
    <mergeCell ref="AF18:AM18"/>
    <mergeCell ref="AN18:AU18"/>
    <mergeCell ref="AV18:BC18"/>
    <mergeCell ref="BD18:BK18"/>
    <mergeCell ref="BL18:BN18"/>
    <mergeCell ref="BO18:BV18"/>
    <mergeCell ref="A19:C19"/>
    <mergeCell ref="D19:Y19"/>
    <mergeCell ref="Z19:AE19"/>
    <mergeCell ref="AF19:AM19"/>
    <mergeCell ref="AN19:AU19"/>
    <mergeCell ref="AV19:BC19"/>
    <mergeCell ref="BD19:BK19"/>
    <mergeCell ref="BL19:BN19"/>
    <mergeCell ref="BO19:BV19"/>
    <mergeCell ref="BD20:BK20"/>
    <mergeCell ref="BL20:BN20"/>
    <mergeCell ref="BO20:BV20"/>
    <mergeCell ref="A21:C21"/>
    <mergeCell ref="D21:Y21"/>
    <mergeCell ref="Z21:AE21"/>
    <mergeCell ref="AF21:AM21"/>
    <mergeCell ref="AN21:AU21"/>
    <mergeCell ref="AV21:BC21"/>
    <mergeCell ref="BD21:BK21"/>
    <mergeCell ref="A20:C20"/>
    <mergeCell ref="D20:Y20"/>
    <mergeCell ref="Z20:AE20"/>
    <mergeCell ref="AF20:AM20"/>
    <mergeCell ref="AN20:AU20"/>
    <mergeCell ref="AV20:BC20"/>
    <mergeCell ref="BL21:BN21"/>
    <mergeCell ref="BO21:BV21"/>
    <mergeCell ref="A22:C22"/>
    <mergeCell ref="D22:Y22"/>
    <mergeCell ref="Z22:AE22"/>
    <mergeCell ref="AF22:AM22"/>
    <mergeCell ref="AN22:AU22"/>
    <mergeCell ref="AV22:BC22"/>
    <mergeCell ref="BD22:BK22"/>
    <mergeCell ref="BL22:BN22"/>
    <mergeCell ref="BO22:BV22"/>
    <mergeCell ref="A23:C23"/>
    <mergeCell ref="D23:Y23"/>
    <mergeCell ref="Z23:AE23"/>
    <mergeCell ref="AF23:AM23"/>
    <mergeCell ref="AN23:AU23"/>
    <mergeCell ref="AV23:BC23"/>
    <mergeCell ref="BD23:BK23"/>
    <mergeCell ref="BL23:BN23"/>
    <mergeCell ref="BO23:BV23"/>
    <mergeCell ref="BD24:BK24"/>
    <mergeCell ref="BL24:BN24"/>
    <mergeCell ref="BO24:BV24"/>
    <mergeCell ref="A25:C25"/>
    <mergeCell ref="D25:Y25"/>
    <mergeCell ref="Z25:AE25"/>
    <mergeCell ref="AF25:AM25"/>
    <mergeCell ref="AN25:AU25"/>
    <mergeCell ref="AV25:BC25"/>
    <mergeCell ref="BD25:BK25"/>
    <mergeCell ref="A24:C24"/>
    <mergeCell ref="D24:Y24"/>
    <mergeCell ref="Z24:AE24"/>
    <mergeCell ref="AF24:AM24"/>
    <mergeCell ref="AN24:AU24"/>
    <mergeCell ref="AV24:BC24"/>
    <mergeCell ref="BL25:BN25"/>
    <mergeCell ref="BO25:BV25"/>
    <mergeCell ref="A26:C26"/>
    <mergeCell ref="D26:Y26"/>
    <mergeCell ref="Z26:AE26"/>
    <mergeCell ref="AF26:AM26"/>
    <mergeCell ref="AN26:AU26"/>
    <mergeCell ref="AV26:BC26"/>
    <mergeCell ref="BD26:BK26"/>
    <mergeCell ref="BL26:BN26"/>
    <mergeCell ref="BO26:BV26"/>
    <mergeCell ref="A27:C27"/>
    <mergeCell ref="D27:Y27"/>
    <mergeCell ref="Z27:AE27"/>
    <mergeCell ref="AF27:AM27"/>
    <mergeCell ref="AN27:AU27"/>
    <mergeCell ref="AV27:BC27"/>
    <mergeCell ref="BD27:BK27"/>
    <mergeCell ref="BL27:BN27"/>
    <mergeCell ref="BO27:BV27"/>
    <mergeCell ref="BO30:BV30"/>
    <mergeCell ref="A30:AE30"/>
    <mergeCell ref="AF30:AM30"/>
    <mergeCell ref="AN30:AU30"/>
    <mergeCell ref="AV30:BC30"/>
    <mergeCell ref="BD30:BK30"/>
    <mergeCell ref="BL30:BN30"/>
    <mergeCell ref="BO28:BV28"/>
    <mergeCell ref="A29:AE29"/>
    <mergeCell ref="AF29:AM29"/>
    <mergeCell ref="AN29:AU29"/>
    <mergeCell ref="AV29:BC29"/>
    <mergeCell ref="BD29:BK29"/>
    <mergeCell ref="BL29:BN29"/>
    <mergeCell ref="BO29:BV29"/>
    <mergeCell ref="A28:AE28"/>
    <mergeCell ref="AF28:AM28"/>
    <mergeCell ref="AN28:AU28"/>
    <mergeCell ref="AV28:BC28"/>
    <mergeCell ref="BD28:BK28"/>
    <mergeCell ref="BL28:BN28"/>
  </mergeCells>
  <phoneticPr fontId="2"/>
  <conditionalFormatting sqref="G10:AM10">
    <cfRule type="cellIs" dxfId="15" priority="1" operator="equal">
      <formula>""</formula>
    </cfRule>
  </conditionalFormatting>
  <conditionalFormatting sqref="J9:R9">
    <cfRule type="cellIs" dxfId="14" priority="2" operator="equal">
      <formula>""</formula>
    </cfRule>
  </conditionalFormatting>
  <conditionalFormatting sqref="AX5:BD5">
    <cfRule type="cellIs" dxfId="13" priority="7" operator="equal">
      <formula>""</formula>
    </cfRule>
  </conditionalFormatting>
  <conditionalFormatting sqref="AX8:BR8">
    <cfRule type="cellIs" dxfId="12" priority="5" operator="equal">
      <formula>""</formula>
    </cfRule>
  </conditionalFormatting>
  <conditionalFormatting sqref="AX6:BV7">
    <cfRule type="cellIs" dxfId="11" priority="6" operator="equal">
      <formula>""</formula>
    </cfRule>
  </conditionalFormatting>
  <conditionalFormatting sqref="AX9:BV10">
    <cfRule type="cellIs" dxfId="10" priority="4" operator="equal">
      <formula>""</formula>
    </cfRule>
  </conditionalFormatting>
  <conditionalFormatting sqref="BH4:BV4">
    <cfRule type="cellIs" dxfId="9" priority="8" operator="equal">
      <formula>""</formula>
    </cfRule>
  </conditionalFormatting>
  <conditionalFormatting sqref="BI1:BS1">
    <cfRule type="cellIs" dxfId="8" priority="3" operator="equal">
      <formula>""</formula>
    </cfRule>
  </conditionalFormatting>
  <pageMargins left="0.51181102362204722" right="0.43307086614173229" top="0.55118110236220474" bottom="0.15748031496062992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C181-06DA-42EF-80DE-ADBFC6BD82D6}">
  <dimension ref="A1:BW30"/>
  <sheetViews>
    <sheetView showGridLines="0" showZeros="0" view="pageBreakPreview" zoomScaleNormal="100" zoomScaleSheetLayoutView="100" workbookViewId="0">
      <selection activeCell="Z16" sqref="Z16:AE16"/>
    </sheetView>
  </sheetViews>
  <sheetFormatPr defaultColWidth="1.8984375" defaultRowHeight="11.25" customHeight="1" x14ac:dyDescent="0.45"/>
  <cols>
    <col min="1" max="16384" width="1.8984375" style="1"/>
  </cols>
  <sheetData>
    <row r="1" spans="1:75" ht="18.75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17" t="s">
        <v>4</v>
      </c>
      <c r="AH1" s="117"/>
      <c r="AI1" s="117"/>
      <c r="AJ1" s="117"/>
      <c r="AK1" s="117"/>
      <c r="AL1" s="117"/>
      <c r="AM1" s="117"/>
      <c r="AN1" s="117"/>
      <c r="AO1" s="117"/>
      <c r="AP1" s="117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18" t="s">
        <v>29</v>
      </c>
      <c r="BD1" s="118"/>
      <c r="BE1" s="118"/>
      <c r="BF1" s="118"/>
      <c r="BG1" s="118"/>
      <c r="BH1" s="118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8" t="s">
        <v>13</v>
      </c>
      <c r="BU1" s="118"/>
      <c r="BV1" s="118"/>
      <c r="BW1" s="14"/>
    </row>
    <row r="2" spans="1:75" ht="18.7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3"/>
      <c r="AR2" s="3"/>
      <c r="AS2" s="3"/>
      <c r="AT2" s="3"/>
      <c r="AU2" s="3"/>
      <c r="AV2" s="3"/>
      <c r="AW2" s="3"/>
      <c r="AX2" s="4"/>
      <c r="AY2" s="4"/>
      <c r="AZ2" s="4"/>
      <c r="BA2" s="4"/>
      <c r="BB2" s="4"/>
      <c r="BC2" s="118" t="s">
        <v>30</v>
      </c>
      <c r="BD2" s="118"/>
      <c r="BE2" s="118"/>
      <c r="BF2" s="118"/>
      <c r="BG2" s="118"/>
      <c r="BH2" s="118"/>
      <c r="BI2" s="120">
        <f>EOMONTH(BI1,1)</f>
        <v>59</v>
      </c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3"/>
      <c r="BU2" s="3"/>
      <c r="BV2" s="3"/>
    </row>
    <row r="3" spans="1:75" ht="18.75" customHeight="1" thickBo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3"/>
      <c r="AR3" s="3"/>
      <c r="AS3" s="3"/>
      <c r="AT3" s="3"/>
      <c r="AU3" s="3"/>
      <c r="AV3" s="3"/>
      <c r="AW3" s="3"/>
      <c r="AX3" s="4"/>
      <c r="AY3" s="4"/>
      <c r="AZ3" s="4"/>
      <c r="BA3" s="4"/>
      <c r="BB3" s="4"/>
      <c r="BC3" s="4"/>
      <c r="BD3" s="3"/>
      <c r="BE3" s="3"/>
      <c r="BF3" s="3"/>
      <c r="BG3" s="3"/>
      <c r="BH3" s="3"/>
      <c r="BI3" s="3"/>
      <c r="BJ3" s="3"/>
      <c r="BK3" s="3"/>
      <c r="BL3" s="5"/>
      <c r="BM3" s="5"/>
      <c r="BN3" s="5"/>
      <c r="BO3" s="5"/>
      <c r="BP3" s="3"/>
      <c r="BQ3" s="3"/>
      <c r="BR3" s="3"/>
      <c r="BS3" s="3"/>
      <c r="BT3" s="3"/>
      <c r="BU3" s="3"/>
      <c r="BV3" s="3"/>
    </row>
    <row r="4" spans="1:75" ht="18.75" customHeight="1" x14ac:dyDescent="0.4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121" t="s">
        <v>11</v>
      </c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3" t="s">
        <v>12</v>
      </c>
      <c r="BG4" s="123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5"/>
    </row>
    <row r="5" spans="1:75" ht="18.75" customHeight="1" thickBot="1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90" t="s">
        <v>5</v>
      </c>
      <c r="AT5" s="91"/>
      <c r="AU5" s="91"/>
      <c r="AV5" s="91"/>
      <c r="AW5" s="7"/>
      <c r="AX5" s="92"/>
      <c r="AY5" s="92"/>
      <c r="AZ5" s="92"/>
      <c r="BA5" s="92"/>
      <c r="BB5" s="92"/>
      <c r="BC5" s="92"/>
      <c r="BD5" s="92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9"/>
    </row>
    <row r="6" spans="1:75" ht="18.75" customHeight="1" x14ac:dyDescent="0.45">
      <c r="A6" s="99" t="s">
        <v>26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3">
        <f>AV28</f>
        <v>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90" t="s">
        <v>6</v>
      </c>
      <c r="AT6" s="91"/>
      <c r="AU6" s="91"/>
      <c r="AV6" s="91"/>
      <c r="AW6" s="7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10"/>
    </row>
    <row r="7" spans="1:75" ht="18.75" customHeight="1" thickBot="1" x14ac:dyDescent="0.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6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111" t="s">
        <v>7</v>
      </c>
      <c r="AT7" s="112"/>
      <c r="AU7" s="112"/>
      <c r="AV7" s="112"/>
      <c r="AW7" s="10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4"/>
    </row>
    <row r="8" spans="1:75" ht="18.7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90" t="s">
        <v>8</v>
      </c>
      <c r="AT8" s="91"/>
      <c r="AU8" s="91"/>
      <c r="AV8" s="91"/>
      <c r="AW8" s="7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6" t="s">
        <v>27</v>
      </c>
      <c r="BT8" s="116"/>
      <c r="BU8" s="8"/>
      <c r="BV8" s="9"/>
    </row>
    <row r="9" spans="1:75" ht="18.75" customHeight="1" x14ac:dyDescent="0.45">
      <c r="A9" s="87" t="s">
        <v>1</v>
      </c>
      <c r="B9" s="87"/>
      <c r="C9" s="87"/>
      <c r="D9" s="87"/>
      <c r="E9" s="87"/>
      <c r="F9" s="12"/>
      <c r="G9" s="88" t="s">
        <v>28</v>
      </c>
      <c r="H9" s="88"/>
      <c r="I9" s="88"/>
      <c r="J9" s="89"/>
      <c r="K9" s="89"/>
      <c r="L9" s="89"/>
      <c r="M9" s="89"/>
      <c r="N9" s="89"/>
      <c r="O9" s="89"/>
      <c r="P9" s="89"/>
      <c r="Q9" s="89"/>
      <c r="R9" s="89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90" t="s">
        <v>9</v>
      </c>
      <c r="AT9" s="91"/>
      <c r="AU9" s="91"/>
      <c r="AV9" s="91"/>
      <c r="AW9" s="7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3"/>
    </row>
    <row r="10" spans="1:75" ht="18.75" customHeight="1" thickBot="1" x14ac:dyDescent="0.5">
      <c r="A10" s="87" t="s">
        <v>3</v>
      </c>
      <c r="B10" s="87"/>
      <c r="C10" s="87"/>
      <c r="D10" s="87"/>
      <c r="E10" s="87"/>
      <c r="F10" s="12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11"/>
      <c r="AO10" s="11"/>
      <c r="AP10" s="11"/>
      <c r="AQ10" s="11"/>
      <c r="AR10" s="11"/>
      <c r="AS10" s="95" t="s">
        <v>10</v>
      </c>
      <c r="AT10" s="96"/>
      <c r="AU10" s="96"/>
      <c r="AV10" s="96"/>
      <c r="AW10" s="13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8"/>
    </row>
    <row r="11" spans="1:75" ht="18.75" customHeight="1" thickBot="1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5" ht="18.75" customHeight="1" x14ac:dyDescent="0.45">
      <c r="A12" s="79" t="s">
        <v>16</v>
      </c>
      <c r="B12" s="80"/>
      <c r="C12" s="80"/>
      <c r="D12" s="80" t="s">
        <v>17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 t="s">
        <v>2</v>
      </c>
      <c r="AA12" s="80"/>
      <c r="AB12" s="80"/>
      <c r="AC12" s="80"/>
      <c r="AD12" s="80"/>
      <c r="AE12" s="80"/>
      <c r="AF12" s="81" t="s">
        <v>20</v>
      </c>
      <c r="AG12" s="82"/>
      <c r="AH12" s="82"/>
      <c r="AI12" s="82"/>
      <c r="AJ12" s="82"/>
      <c r="AK12" s="82"/>
      <c r="AL12" s="82"/>
      <c r="AM12" s="83"/>
      <c r="AN12" s="81" t="s">
        <v>14</v>
      </c>
      <c r="AO12" s="82"/>
      <c r="AP12" s="82"/>
      <c r="AQ12" s="82"/>
      <c r="AR12" s="82"/>
      <c r="AS12" s="82"/>
      <c r="AT12" s="82"/>
      <c r="AU12" s="82"/>
      <c r="AV12" s="84" t="s">
        <v>15</v>
      </c>
      <c r="AW12" s="82"/>
      <c r="AX12" s="82"/>
      <c r="AY12" s="82"/>
      <c r="AZ12" s="82"/>
      <c r="BA12" s="82"/>
      <c r="BB12" s="82"/>
      <c r="BC12" s="85"/>
      <c r="BD12" s="82" t="s">
        <v>23</v>
      </c>
      <c r="BE12" s="82"/>
      <c r="BF12" s="82"/>
      <c r="BG12" s="82"/>
      <c r="BH12" s="82"/>
      <c r="BI12" s="82"/>
      <c r="BJ12" s="82"/>
      <c r="BK12" s="82"/>
      <c r="BL12" s="86" t="s">
        <v>21</v>
      </c>
      <c r="BM12" s="80"/>
      <c r="BN12" s="80"/>
      <c r="BO12" s="81" t="s">
        <v>24</v>
      </c>
      <c r="BP12" s="82"/>
      <c r="BQ12" s="82"/>
      <c r="BR12" s="82"/>
      <c r="BS12" s="82"/>
      <c r="BT12" s="82"/>
      <c r="BU12" s="82"/>
      <c r="BV12" s="85"/>
    </row>
    <row r="13" spans="1:75" ht="18.75" customHeight="1" x14ac:dyDescent="0.45">
      <c r="A13" s="71">
        <v>1</v>
      </c>
      <c r="B13" s="70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69"/>
      <c r="AA13" s="70"/>
      <c r="AB13" s="70"/>
      <c r="AC13" s="70"/>
      <c r="AD13" s="70"/>
      <c r="AE13" s="70"/>
      <c r="AF13" s="74"/>
      <c r="AG13" s="75"/>
      <c r="AH13" s="75"/>
      <c r="AI13" s="75"/>
      <c r="AJ13" s="75"/>
      <c r="AK13" s="75"/>
      <c r="AL13" s="75"/>
      <c r="AM13" s="76"/>
      <c r="AN13" s="74"/>
      <c r="AO13" s="75"/>
      <c r="AP13" s="75"/>
      <c r="AQ13" s="75"/>
      <c r="AR13" s="75"/>
      <c r="AS13" s="75"/>
      <c r="AT13" s="75"/>
      <c r="AU13" s="75"/>
      <c r="AV13" s="77"/>
      <c r="AW13" s="75"/>
      <c r="AX13" s="75"/>
      <c r="AY13" s="75"/>
      <c r="AZ13" s="75"/>
      <c r="BA13" s="75"/>
      <c r="BB13" s="75"/>
      <c r="BC13" s="78"/>
      <c r="BD13" s="136">
        <f>AN13+AV13</f>
        <v>0</v>
      </c>
      <c r="BE13" s="136"/>
      <c r="BF13" s="136"/>
      <c r="BG13" s="136"/>
      <c r="BH13" s="136"/>
      <c r="BI13" s="136"/>
      <c r="BJ13" s="136"/>
      <c r="BK13" s="136"/>
      <c r="BL13" s="132">
        <f>IF(AF13=0,0,BD13/AF13)</f>
        <v>0</v>
      </c>
      <c r="BM13" s="133"/>
      <c r="BN13" s="133"/>
      <c r="BO13" s="137">
        <f>AF13-AN13-AV13</f>
        <v>0</v>
      </c>
      <c r="BP13" s="136"/>
      <c r="BQ13" s="136"/>
      <c r="BR13" s="136"/>
      <c r="BS13" s="136"/>
      <c r="BT13" s="136"/>
      <c r="BU13" s="136"/>
      <c r="BV13" s="138"/>
    </row>
    <row r="14" spans="1:75" ht="18.75" customHeight="1" x14ac:dyDescent="0.45">
      <c r="A14" s="57">
        <v>2</v>
      </c>
      <c r="B14" s="58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9"/>
      <c r="AA14" s="70"/>
      <c r="AB14" s="70"/>
      <c r="AC14" s="70"/>
      <c r="AD14" s="70"/>
      <c r="AE14" s="70"/>
      <c r="AF14" s="62"/>
      <c r="AG14" s="63"/>
      <c r="AH14" s="63"/>
      <c r="AI14" s="63"/>
      <c r="AJ14" s="63"/>
      <c r="AK14" s="63"/>
      <c r="AL14" s="63"/>
      <c r="AM14" s="64"/>
      <c r="AN14" s="62"/>
      <c r="AO14" s="63"/>
      <c r="AP14" s="63"/>
      <c r="AQ14" s="63"/>
      <c r="AR14" s="63"/>
      <c r="AS14" s="63"/>
      <c r="AT14" s="63"/>
      <c r="AU14" s="63"/>
      <c r="AV14" s="65"/>
      <c r="AW14" s="63"/>
      <c r="AX14" s="63"/>
      <c r="AY14" s="63"/>
      <c r="AZ14" s="63"/>
      <c r="BA14" s="63"/>
      <c r="BB14" s="63"/>
      <c r="BC14" s="66"/>
      <c r="BD14" s="131">
        <f t="shared" ref="BD14:BD27" si="0">AN14+AV14</f>
        <v>0</v>
      </c>
      <c r="BE14" s="131"/>
      <c r="BF14" s="131"/>
      <c r="BG14" s="131"/>
      <c r="BH14" s="131"/>
      <c r="BI14" s="131"/>
      <c r="BJ14" s="131"/>
      <c r="BK14" s="131"/>
      <c r="BL14" s="132">
        <f t="shared" ref="BL14:BL28" si="1">IF(AF14=0,0,BD14/AF14)</f>
        <v>0</v>
      </c>
      <c r="BM14" s="133"/>
      <c r="BN14" s="133"/>
      <c r="BO14" s="134">
        <f t="shared" ref="BO14:BO30" si="2">AF14-AN14-AV14</f>
        <v>0</v>
      </c>
      <c r="BP14" s="131"/>
      <c r="BQ14" s="131"/>
      <c r="BR14" s="131"/>
      <c r="BS14" s="131"/>
      <c r="BT14" s="131"/>
      <c r="BU14" s="131"/>
      <c r="BV14" s="135"/>
    </row>
    <row r="15" spans="1:75" ht="18.75" customHeight="1" x14ac:dyDescent="0.45">
      <c r="A15" s="57">
        <v>3</v>
      </c>
      <c r="B15" s="58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9"/>
      <c r="AA15" s="70"/>
      <c r="AB15" s="70"/>
      <c r="AC15" s="70"/>
      <c r="AD15" s="70"/>
      <c r="AE15" s="70"/>
      <c r="AF15" s="62"/>
      <c r="AG15" s="63"/>
      <c r="AH15" s="63"/>
      <c r="AI15" s="63"/>
      <c r="AJ15" s="63"/>
      <c r="AK15" s="63"/>
      <c r="AL15" s="63"/>
      <c r="AM15" s="64"/>
      <c r="AN15" s="62"/>
      <c r="AO15" s="63"/>
      <c r="AP15" s="63"/>
      <c r="AQ15" s="63"/>
      <c r="AR15" s="63"/>
      <c r="AS15" s="63"/>
      <c r="AT15" s="63"/>
      <c r="AU15" s="63"/>
      <c r="AV15" s="65"/>
      <c r="AW15" s="63"/>
      <c r="AX15" s="63"/>
      <c r="AY15" s="63"/>
      <c r="AZ15" s="63"/>
      <c r="BA15" s="63"/>
      <c r="BB15" s="63"/>
      <c r="BC15" s="66"/>
      <c r="BD15" s="131">
        <f t="shared" si="0"/>
        <v>0</v>
      </c>
      <c r="BE15" s="131"/>
      <c r="BF15" s="131"/>
      <c r="BG15" s="131"/>
      <c r="BH15" s="131"/>
      <c r="BI15" s="131"/>
      <c r="BJ15" s="131"/>
      <c r="BK15" s="131"/>
      <c r="BL15" s="132">
        <f t="shared" si="1"/>
        <v>0</v>
      </c>
      <c r="BM15" s="133"/>
      <c r="BN15" s="133"/>
      <c r="BO15" s="134">
        <f t="shared" si="2"/>
        <v>0</v>
      </c>
      <c r="BP15" s="131"/>
      <c r="BQ15" s="131"/>
      <c r="BR15" s="131"/>
      <c r="BS15" s="131"/>
      <c r="BT15" s="131"/>
      <c r="BU15" s="131"/>
      <c r="BV15" s="135"/>
    </row>
    <row r="16" spans="1:75" ht="18.75" customHeight="1" x14ac:dyDescent="0.45">
      <c r="A16" s="57">
        <v>4</v>
      </c>
      <c r="B16" s="58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9"/>
      <c r="AA16" s="70"/>
      <c r="AB16" s="70"/>
      <c r="AC16" s="70"/>
      <c r="AD16" s="70"/>
      <c r="AE16" s="70"/>
      <c r="AF16" s="62"/>
      <c r="AG16" s="63"/>
      <c r="AH16" s="63"/>
      <c r="AI16" s="63"/>
      <c r="AJ16" s="63"/>
      <c r="AK16" s="63"/>
      <c r="AL16" s="63"/>
      <c r="AM16" s="64"/>
      <c r="AN16" s="62"/>
      <c r="AO16" s="63"/>
      <c r="AP16" s="63"/>
      <c r="AQ16" s="63"/>
      <c r="AR16" s="63"/>
      <c r="AS16" s="63"/>
      <c r="AT16" s="63"/>
      <c r="AU16" s="63"/>
      <c r="AV16" s="65"/>
      <c r="AW16" s="63"/>
      <c r="AX16" s="63"/>
      <c r="AY16" s="63"/>
      <c r="AZ16" s="63"/>
      <c r="BA16" s="63"/>
      <c r="BB16" s="63"/>
      <c r="BC16" s="66"/>
      <c r="BD16" s="131">
        <f t="shared" si="0"/>
        <v>0</v>
      </c>
      <c r="BE16" s="131"/>
      <c r="BF16" s="131"/>
      <c r="BG16" s="131"/>
      <c r="BH16" s="131"/>
      <c r="BI16" s="131"/>
      <c r="BJ16" s="131"/>
      <c r="BK16" s="131"/>
      <c r="BL16" s="132">
        <f t="shared" si="1"/>
        <v>0</v>
      </c>
      <c r="BM16" s="133"/>
      <c r="BN16" s="133"/>
      <c r="BO16" s="134">
        <f t="shared" si="2"/>
        <v>0</v>
      </c>
      <c r="BP16" s="131"/>
      <c r="BQ16" s="131"/>
      <c r="BR16" s="131"/>
      <c r="BS16" s="131"/>
      <c r="BT16" s="131"/>
      <c r="BU16" s="131"/>
      <c r="BV16" s="135"/>
    </row>
    <row r="17" spans="1:75" ht="18.75" customHeight="1" x14ac:dyDescent="0.45">
      <c r="A17" s="57">
        <v>5</v>
      </c>
      <c r="B17" s="58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9"/>
      <c r="AA17" s="70"/>
      <c r="AB17" s="70"/>
      <c r="AC17" s="70"/>
      <c r="AD17" s="70"/>
      <c r="AE17" s="70"/>
      <c r="AF17" s="62"/>
      <c r="AG17" s="63"/>
      <c r="AH17" s="63"/>
      <c r="AI17" s="63"/>
      <c r="AJ17" s="63"/>
      <c r="AK17" s="63"/>
      <c r="AL17" s="63"/>
      <c r="AM17" s="64"/>
      <c r="AN17" s="62"/>
      <c r="AO17" s="63"/>
      <c r="AP17" s="63"/>
      <c r="AQ17" s="63"/>
      <c r="AR17" s="63"/>
      <c r="AS17" s="63"/>
      <c r="AT17" s="63"/>
      <c r="AU17" s="63"/>
      <c r="AV17" s="65"/>
      <c r="AW17" s="63"/>
      <c r="AX17" s="63"/>
      <c r="AY17" s="63"/>
      <c r="AZ17" s="63"/>
      <c r="BA17" s="63"/>
      <c r="BB17" s="63"/>
      <c r="BC17" s="66"/>
      <c r="BD17" s="131">
        <f t="shared" si="0"/>
        <v>0</v>
      </c>
      <c r="BE17" s="131"/>
      <c r="BF17" s="131"/>
      <c r="BG17" s="131"/>
      <c r="BH17" s="131"/>
      <c r="BI17" s="131"/>
      <c r="BJ17" s="131"/>
      <c r="BK17" s="131"/>
      <c r="BL17" s="132">
        <f t="shared" si="1"/>
        <v>0</v>
      </c>
      <c r="BM17" s="133"/>
      <c r="BN17" s="133"/>
      <c r="BO17" s="134">
        <f t="shared" si="2"/>
        <v>0</v>
      </c>
      <c r="BP17" s="131"/>
      <c r="BQ17" s="131"/>
      <c r="BR17" s="131"/>
      <c r="BS17" s="131"/>
      <c r="BT17" s="131"/>
      <c r="BU17" s="131"/>
      <c r="BV17" s="135"/>
    </row>
    <row r="18" spans="1:75" ht="18.75" customHeight="1" x14ac:dyDescent="0.45">
      <c r="A18" s="57">
        <v>6</v>
      </c>
      <c r="B18" s="58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9"/>
      <c r="AA18" s="70"/>
      <c r="AB18" s="70"/>
      <c r="AC18" s="70"/>
      <c r="AD18" s="70"/>
      <c r="AE18" s="70"/>
      <c r="AF18" s="62"/>
      <c r="AG18" s="63"/>
      <c r="AH18" s="63"/>
      <c r="AI18" s="63"/>
      <c r="AJ18" s="63"/>
      <c r="AK18" s="63"/>
      <c r="AL18" s="63"/>
      <c r="AM18" s="64"/>
      <c r="AN18" s="62"/>
      <c r="AO18" s="63"/>
      <c r="AP18" s="63"/>
      <c r="AQ18" s="63"/>
      <c r="AR18" s="63"/>
      <c r="AS18" s="63"/>
      <c r="AT18" s="63"/>
      <c r="AU18" s="63"/>
      <c r="AV18" s="65"/>
      <c r="AW18" s="63"/>
      <c r="AX18" s="63"/>
      <c r="AY18" s="63"/>
      <c r="AZ18" s="63"/>
      <c r="BA18" s="63"/>
      <c r="BB18" s="63"/>
      <c r="BC18" s="66"/>
      <c r="BD18" s="131">
        <f>AN18+AV18</f>
        <v>0</v>
      </c>
      <c r="BE18" s="131"/>
      <c r="BF18" s="131"/>
      <c r="BG18" s="131"/>
      <c r="BH18" s="131"/>
      <c r="BI18" s="131"/>
      <c r="BJ18" s="131"/>
      <c r="BK18" s="131"/>
      <c r="BL18" s="132">
        <f t="shared" si="1"/>
        <v>0</v>
      </c>
      <c r="BM18" s="133"/>
      <c r="BN18" s="133"/>
      <c r="BO18" s="134">
        <f t="shared" si="2"/>
        <v>0</v>
      </c>
      <c r="BP18" s="131"/>
      <c r="BQ18" s="131"/>
      <c r="BR18" s="131"/>
      <c r="BS18" s="131"/>
      <c r="BT18" s="131"/>
      <c r="BU18" s="131"/>
      <c r="BV18" s="135"/>
    </row>
    <row r="19" spans="1:75" ht="18.75" customHeight="1" x14ac:dyDescent="0.45">
      <c r="A19" s="71">
        <v>7</v>
      </c>
      <c r="B19" s="70"/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69"/>
      <c r="AA19" s="70"/>
      <c r="AB19" s="70"/>
      <c r="AC19" s="70"/>
      <c r="AD19" s="70"/>
      <c r="AE19" s="70"/>
      <c r="AF19" s="74"/>
      <c r="AG19" s="75"/>
      <c r="AH19" s="75"/>
      <c r="AI19" s="75"/>
      <c r="AJ19" s="75"/>
      <c r="AK19" s="75"/>
      <c r="AL19" s="75"/>
      <c r="AM19" s="76"/>
      <c r="AN19" s="74"/>
      <c r="AO19" s="75"/>
      <c r="AP19" s="75"/>
      <c r="AQ19" s="75"/>
      <c r="AR19" s="75"/>
      <c r="AS19" s="75"/>
      <c r="AT19" s="75"/>
      <c r="AU19" s="75"/>
      <c r="AV19" s="77"/>
      <c r="AW19" s="75"/>
      <c r="AX19" s="75"/>
      <c r="AY19" s="75"/>
      <c r="AZ19" s="75"/>
      <c r="BA19" s="75"/>
      <c r="BB19" s="75"/>
      <c r="BC19" s="78"/>
      <c r="BD19" s="136">
        <f t="shared" si="0"/>
        <v>0</v>
      </c>
      <c r="BE19" s="136"/>
      <c r="BF19" s="136"/>
      <c r="BG19" s="136"/>
      <c r="BH19" s="136"/>
      <c r="BI19" s="136"/>
      <c r="BJ19" s="136"/>
      <c r="BK19" s="136"/>
      <c r="BL19" s="132">
        <f t="shared" si="1"/>
        <v>0</v>
      </c>
      <c r="BM19" s="133"/>
      <c r="BN19" s="133"/>
      <c r="BO19" s="137">
        <f t="shared" si="2"/>
        <v>0</v>
      </c>
      <c r="BP19" s="136"/>
      <c r="BQ19" s="136"/>
      <c r="BR19" s="136"/>
      <c r="BS19" s="136"/>
      <c r="BT19" s="136"/>
      <c r="BU19" s="136"/>
      <c r="BV19" s="138"/>
      <c r="BW19" s="2"/>
    </row>
    <row r="20" spans="1:75" ht="18.75" customHeight="1" x14ac:dyDescent="0.45">
      <c r="A20" s="57">
        <v>8</v>
      </c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9"/>
      <c r="AA20" s="70"/>
      <c r="AB20" s="70"/>
      <c r="AC20" s="70"/>
      <c r="AD20" s="70"/>
      <c r="AE20" s="70"/>
      <c r="AF20" s="62"/>
      <c r="AG20" s="63"/>
      <c r="AH20" s="63"/>
      <c r="AI20" s="63"/>
      <c r="AJ20" s="63"/>
      <c r="AK20" s="63"/>
      <c r="AL20" s="63"/>
      <c r="AM20" s="64"/>
      <c r="AN20" s="62"/>
      <c r="AO20" s="63"/>
      <c r="AP20" s="63"/>
      <c r="AQ20" s="63"/>
      <c r="AR20" s="63"/>
      <c r="AS20" s="63"/>
      <c r="AT20" s="63"/>
      <c r="AU20" s="63"/>
      <c r="AV20" s="65"/>
      <c r="AW20" s="63"/>
      <c r="AX20" s="63"/>
      <c r="AY20" s="63"/>
      <c r="AZ20" s="63"/>
      <c r="BA20" s="63"/>
      <c r="BB20" s="63"/>
      <c r="BC20" s="66"/>
      <c r="BD20" s="131">
        <f t="shared" si="0"/>
        <v>0</v>
      </c>
      <c r="BE20" s="131"/>
      <c r="BF20" s="131"/>
      <c r="BG20" s="131"/>
      <c r="BH20" s="131"/>
      <c r="BI20" s="131"/>
      <c r="BJ20" s="131"/>
      <c r="BK20" s="131"/>
      <c r="BL20" s="132">
        <f t="shared" si="1"/>
        <v>0</v>
      </c>
      <c r="BM20" s="133"/>
      <c r="BN20" s="133"/>
      <c r="BO20" s="134">
        <f t="shared" si="2"/>
        <v>0</v>
      </c>
      <c r="BP20" s="131"/>
      <c r="BQ20" s="131"/>
      <c r="BR20" s="131"/>
      <c r="BS20" s="131"/>
      <c r="BT20" s="131"/>
      <c r="BU20" s="131"/>
      <c r="BV20" s="135"/>
    </row>
    <row r="21" spans="1:75" ht="18.75" customHeight="1" x14ac:dyDescent="0.45">
      <c r="A21" s="57">
        <v>9</v>
      </c>
      <c r="B21" s="58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  <c r="AA21" s="58"/>
      <c r="AB21" s="58"/>
      <c r="AC21" s="58"/>
      <c r="AD21" s="58"/>
      <c r="AE21" s="58"/>
      <c r="AF21" s="62"/>
      <c r="AG21" s="63"/>
      <c r="AH21" s="63"/>
      <c r="AI21" s="63"/>
      <c r="AJ21" s="63"/>
      <c r="AK21" s="63"/>
      <c r="AL21" s="63"/>
      <c r="AM21" s="64"/>
      <c r="AN21" s="62"/>
      <c r="AO21" s="63"/>
      <c r="AP21" s="63"/>
      <c r="AQ21" s="63"/>
      <c r="AR21" s="63"/>
      <c r="AS21" s="63"/>
      <c r="AT21" s="63"/>
      <c r="AU21" s="63"/>
      <c r="AV21" s="65"/>
      <c r="AW21" s="63"/>
      <c r="AX21" s="63"/>
      <c r="AY21" s="63"/>
      <c r="AZ21" s="63"/>
      <c r="BA21" s="63"/>
      <c r="BB21" s="63"/>
      <c r="BC21" s="66"/>
      <c r="BD21" s="131">
        <f t="shared" si="0"/>
        <v>0</v>
      </c>
      <c r="BE21" s="131"/>
      <c r="BF21" s="131"/>
      <c r="BG21" s="131"/>
      <c r="BH21" s="131"/>
      <c r="BI21" s="131"/>
      <c r="BJ21" s="131"/>
      <c r="BK21" s="131"/>
      <c r="BL21" s="132">
        <f t="shared" si="1"/>
        <v>0</v>
      </c>
      <c r="BM21" s="133"/>
      <c r="BN21" s="133"/>
      <c r="BO21" s="134">
        <f t="shared" si="2"/>
        <v>0</v>
      </c>
      <c r="BP21" s="131"/>
      <c r="BQ21" s="131"/>
      <c r="BR21" s="131"/>
      <c r="BS21" s="131"/>
      <c r="BT21" s="131"/>
      <c r="BU21" s="131"/>
      <c r="BV21" s="135"/>
    </row>
    <row r="22" spans="1:75" ht="18.75" customHeight="1" x14ac:dyDescent="0.45">
      <c r="A22" s="57">
        <v>10</v>
      </c>
      <c r="B22" s="58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  <c r="AA22" s="58"/>
      <c r="AB22" s="58"/>
      <c r="AC22" s="58"/>
      <c r="AD22" s="58"/>
      <c r="AE22" s="58"/>
      <c r="AF22" s="62"/>
      <c r="AG22" s="63"/>
      <c r="AH22" s="63"/>
      <c r="AI22" s="63"/>
      <c r="AJ22" s="63"/>
      <c r="AK22" s="63"/>
      <c r="AL22" s="63"/>
      <c r="AM22" s="64"/>
      <c r="AN22" s="62"/>
      <c r="AO22" s="63"/>
      <c r="AP22" s="63"/>
      <c r="AQ22" s="63"/>
      <c r="AR22" s="63"/>
      <c r="AS22" s="63"/>
      <c r="AT22" s="63"/>
      <c r="AU22" s="63"/>
      <c r="AV22" s="65"/>
      <c r="AW22" s="63"/>
      <c r="AX22" s="63"/>
      <c r="AY22" s="63"/>
      <c r="AZ22" s="63"/>
      <c r="BA22" s="63"/>
      <c r="BB22" s="63"/>
      <c r="BC22" s="66"/>
      <c r="BD22" s="131">
        <f t="shared" si="0"/>
        <v>0</v>
      </c>
      <c r="BE22" s="131"/>
      <c r="BF22" s="131"/>
      <c r="BG22" s="131"/>
      <c r="BH22" s="131"/>
      <c r="BI22" s="131"/>
      <c r="BJ22" s="131"/>
      <c r="BK22" s="131"/>
      <c r="BL22" s="132">
        <f t="shared" si="1"/>
        <v>0</v>
      </c>
      <c r="BM22" s="133"/>
      <c r="BN22" s="133"/>
      <c r="BO22" s="134">
        <f t="shared" si="2"/>
        <v>0</v>
      </c>
      <c r="BP22" s="131"/>
      <c r="BQ22" s="131"/>
      <c r="BR22" s="131"/>
      <c r="BS22" s="131"/>
      <c r="BT22" s="131"/>
      <c r="BU22" s="131"/>
      <c r="BV22" s="135"/>
    </row>
    <row r="23" spans="1:75" ht="18.75" customHeight="1" x14ac:dyDescent="0.45">
      <c r="A23" s="57">
        <v>11</v>
      </c>
      <c r="B23" s="58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  <c r="AA23" s="58"/>
      <c r="AB23" s="58"/>
      <c r="AC23" s="58"/>
      <c r="AD23" s="58"/>
      <c r="AE23" s="58"/>
      <c r="AF23" s="62"/>
      <c r="AG23" s="63"/>
      <c r="AH23" s="63"/>
      <c r="AI23" s="63"/>
      <c r="AJ23" s="63"/>
      <c r="AK23" s="63"/>
      <c r="AL23" s="63"/>
      <c r="AM23" s="64"/>
      <c r="AN23" s="62"/>
      <c r="AO23" s="63"/>
      <c r="AP23" s="63"/>
      <c r="AQ23" s="63"/>
      <c r="AR23" s="63"/>
      <c r="AS23" s="63"/>
      <c r="AT23" s="63"/>
      <c r="AU23" s="63"/>
      <c r="AV23" s="65"/>
      <c r="AW23" s="63"/>
      <c r="AX23" s="63"/>
      <c r="AY23" s="63"/>
      <c r="AZ23" s="63"/>
      <c r="BA23" s="63"/>
      <c r="BB23" s="63"/>
      <c r="BC23" s="66"/>
      <c r="BD23" s="131">
        <f t="shared" si="0"/>
        <v>0</v>
      </c>
      <c r="BE23" s="131"/>
      <c r="BF23" s="131"/>
      <c r="BG23" s="131"/>
      <c r="BH23" s="131"/>
      <c r="BI23" s="131"/>
      <c r="BJ23" s="131"/>
      <c r="BK23" s="131"/>
      <c r="BL23" s="132">
        <f t="shared" si="1"/>
        <v>0</v>
      </c>
      <c r="BM23" s="133"/>
      <c r="BN23" s="133"/>
      <c r="BO23" s="134">
        <f t="shared" si="2"/>
        <v>0</v>
      </c>
      <c r="BP23" s="131"/>
      <c r="BQ23" s="131"/>
      <c r="BR23" s="131"/>
      <c r="BS23" s="131"/>
      <c r="BT23" s="131"/>
      <c r="BU23" s="131"/>
      <c r="BV23" s="135"/>
    </row>
    <row r="24" spans="1:75" ht="18.75" customHeight="1" x14ac:dyDescent="0.45">
      <c r="A24" s="57">
        <v>12</v>
      </c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58"/>
      <c r="AB24" s="58"/>
      <c r="AC24" s="58"/>
      <c r="AD24" s="58"/>
      <c r="AE24" s="58"/>
      <c r="AF24" s="62"/>
      <c r="AG24" s="63"/>
      <c r="AH24" s="63"/>
      <c r="AI24" s="63"/>
      <c r="AJ24" s="63"/>
      <c r="AK24" s="63"/>
      <c r="AL24" s="63"/>
      <c r="AM24" s="64"/>
      <c r="AN24" s="62"/>
      <c r="AO24" s="63"/>
      <c r="AP24" s="63"/>
      <c r="AQ24" s="63"/>
      <c r="AR24" s="63"/>
      <c r="AS24" s="63"/>
      <c r="AT24" s="63"/>
      <c r="AU24" s="63"/>
      <c r="AV24" s="65"/>
      <c r="AW24" s="63"/>
      <c r="AX24" s="63"/>
      <c r="AY24" s="63"/>
      <c r="AZ24" s="63"/>
      <c r="BA24" s="63"/>
      <c r="BB24" s="63"/>
      <c r="BC24" s="66"/>
      <c r="BD24" s="131">
        <f t="shared" si="0"/>
        <v>0</v>
      </c>
      <c r="BE24" s="131"/>
      <c r="BF24" s="131"/>
      <c r="BG24" s="131"/>
      <c r="BH24" s="131"/>
      <c r="BI24" s="131"/>
      <c r="BJ24" s="131"/>
      <c r="BK24" s="131"/>
      <c r="BL24" s="132">
        <f t="shared" si="1"/>
        <v>0</v>
      </c>
      <c r="BM24" s="133"/>
      <c r="BN24" s="133"/>
      <c r="BO24" s="134">
        <f t="shared" si="2"/>
        <v>0</v>
      </c>
      <c r="BP24" s="131"/>
      <c r="BQ24" s="131"/>
      <c r="BR24" s="131"/>
      <c r="BS24" s="131"/>
      <c r="BT24" s="131"/>
      <c r="BU24" s="131"/>
      <c r="BV24" s="135"/>
    </row>
    <row r="25" spans="1:75" ht="18.75" customHeight="1" x14ac:dyDescent="0.45">
      <c r="A25" s="57">
        <v>13</v>
      </c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1"/>
      <c r="AA25" s="58"/>
      <c r="AB25" s="58"/>
      <c r="AC25" s="58"/>
      <c r="AD25" s="58"/>
      <c r="AE25" s="58"/>
      <c r="AF25" s="62"/>
      <c r="AG25" s="63"/>
      <c r="AH25" s="63"/>
      <c r="AI25" s="63"/>
      <c r="AJ25" s="63"/>
      <c r="AK25" s="63"/>
      <c r="AL25" s="63"/>
      <c r="AM25" s="64"/>
      <c r="AN25" s="62"/>
      <c r="AO25" s="63"/>
      <c r="AP25" s="63"/>
      <c r="AQ25" s="63"/>
      <c r="AR25" s="63"/>
      <c r="AS25" s="63"/>
      <c r="AT25" s="63"/>
      <c r="AU25" s="63"/>
      <c r="AV25" s="65"/>
      <c r="AW25" s="63"/>
      <c r="AX25" s="63"/>
      <c r="AY25" s="63"/>
      <c r="AZ25" s="63"/>
      <c r="BA25" s="63"/>
      <c r="BB25" s="63"/>
      <c r="BC25" s="66"/>
      <c r="BD25" s="131">
        <f t="shared" si="0"/>
        <v>0</v>
      </c>
      <c r="BE25" s="131"/>
      <c r="BF25" s="131"/>
      <c r="BG25" s="131"/>
      <c r="BH25" s="131"/>
      <c r="BI25" s="131"/>
      <c r="BJ25" s="131"/>
      <c r="BK25" s="131"/>
      <c r="BL25" s="132">
        <f t="shared" si="1"/>
        <v>0</v>
      </c>
      <c r="BM25" s="133"/>
      <c r="BN25" s="133"/>
      <c r="BO25" s="134">
        <f t="shared" si="2"/>
        <v>0</v>
      </c>
      <c r="BP25" s="131"/>
      <c r="BQ25" s="131"/>
      <c r="BR25" s="131"/>
      <c r="BS25" s="131"/>
      <c r="BT25" s="131"/>
      <c r="BU25" s="131"/>
      <c r="BV25" s="135"/>
    </row>
    <row r="26" spans="1:75" ht="18.75" customHeight="1" x14ac:dyDescent="0.45">
      <c r="A26" s="57">
        <v>14</v>
      </c>
      <c r="B26" s="58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1"/>
      <c r="AA26" s="58"/>
      <c r="AB26" s="58"/>
      <c r="AC26" s="58"/>
      <c r="AD26" s="58"/>
      <c r="AE26" s="58"/>
      <c r="AF26" s="62"/>
      <c r="AG26" s="63"/>
      <c r="AH26" s="63"/>
      <c r="AI26" s="63"/>
      <c r="AJ26" s="63"/>
      <c r="AK26" s="63"/>
      <c r="AL26" s="63"/>
      <c r="AM26" s="64"/>
      <c r="AN26" s="62"/>
      <c r="AO26" s="63"/>
      <c r="AP26" s="63"/>
      <c r="AQ26" s="63"/>
      <c r="AR26" s="63"/>
      <c r="AS26" s="63"/>
      <c r="AT26" s="63"/>
      <c r="AU26" s="63"/>
      <c r="AV26" s="65"/>
      <c r="AW26" s="63"/>
      <c r="AX26" s="63"/>
      <c r="AY26" s="63"/>
      <c r="AZ26" s="63"/>
      <c r="BA26" s="63"/>
      <c r="BB26" s="63"/>
      <c r="BC26" s="66"/>
      <c r="BD26" s="131">
        <f t="shared" si="0"/>
        <v>0</v>
      </c>
      <c r="BE26" s="131"/>
      <c r="BF26" s="131"/>
      <c r="BG26" s="131"/>
      <c r="BH26" s="131"/>
      <c r="BI26" s="131"/>
      <c r="BJ26" s="131"/>
      <c r="BK26" s="131"/>
      <c r="BL26" s="132">
        <f t="shared" si="1"/>
        <v>0</v>
      </c>
      <c r="BM26" s="133"/>
      <c r="BN26" s="133"/>
      <c r="BO26" s="134">
        <f t="shared" si="2"/>
        <v>0</v>
      </c>
      <c r="BP26" s="131"/>
      <c r="BQ26" s="131"/>
      <c r="BR26" s="131"/>
      <c r="BS26" s="131"/>
      <c r="BT26" s="131"/>
      <c r="BU26" s="131"/>
      <c r="BV26" s="135"/>
    </row>
    <row r="27" spans="1:75" ht="18.75" customHeight="1" thickBot="1" x14ac:dyDescent="0.5">
      <c r="A27" s="45">
        <v>15</v>
      </c>
      <c r="B27" s="46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  <c r="AA27" s="46"/>
      <c r="AB27" s="46"/>
      <c r="AC27" s="46"/>
      <c r="AD27" s="46"/>
      <c r="AE27" s="46"/>
      <c r="AF27" s="50"/>
      <c r="AG27" s="51"/>
      <c r="AH27" s="51"/>
      <c r="AI27" s="51"/>
      <c r="AJ27" s="51"/>
      <c r="AK27" s="51"/>
      <c r="AL27" s="51"/>
      <c r="AM27" s="52"/>
      <c r="AN27" s="50"/>
      <c r="AO27" s="51"/>
      <c r="AP27" s="51"/>
      <c r="AQ27" s="51"/>
      <c r="AR27" s="51"/>
      <c r="AS27" s="51"/>
      <c r="AT27" s="51"/>
      <c r="AU27" s="51"/>
      <c r="AV27" s="53"/>
      <c r="AW27" s="51"/>
      <c r="AX27" s="51"/>
      <c r="AY27" s="51"/>
      <c r="AZ27" s="51"/>
      <c r="BA27" s="51"/>
      <c r="BB27" s="51"/>
      <c r="BC27" s="54"/>
      <c r="BD27" s="126">
        <f t="shared" si="0"/>
        <v>0</v>
      </c>
      <c r="BE27" s="126"/>
      <c r="BF27" s="126"/>
      <c r="BG27" s="126"/>
      <c r="BH27" s="126"/>
      <c r="BI27" s="126"/>
      <c r="BJ27" s="126"/>
      <c r="BK27" s="126"/>
      <c r="BL27" s="127">
        <f t="shared" si="1"/>
        <v>0</v>
      </c>
      <c r="BM27" s="128"/>
      <c r="BN27" s="128"/>
      <c r="BO27" s="129">
        <f t="shared" si="2"/>
        <v>0</v>
      </c>
      <c r="BP27" s="126"/>
      <c r="BQ27" s="126"/>
      <c r="BR27" s="126"/>
      <c r="BS27" s="126"/>
      <c r="BT27" s="126"/>
      <c r="BU27" s="126"/>
      <c r="BV27" s="130"/>
    </row>
    <row r="28" spans="1:75" ht="18.75" customHeight="1" thickTop="1" thickBot="1" x14ac:dyDescent="0.5">
      <c r="A28" s="38" t="s">
        <v>25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25">
        <f>SUM(AF13:AM27)</f>
        <v>0</v>
      </c>
      <c r="AG28" s="26"/>
      <c r="AH28" s="26"/>
      <c r="AI28" s="26"/>
      <c r="AJ28" s="26"/>
      <c r="AK28" s="26"/>
      <c r="AL28" s="26"/>
      <c r="AM28" s="41"/>
      <c r="AN28" s="25">
        <f>SUM(AN13:AU27)</f>
        <v>0</v>
      </c>
      <c r="AO28" s="26"/>
      <c r="AP28" s="26"/>
      <c r="AQ28" s="26"/>
      <c r="AR28" s="26"/>
      <c r="AS28" s="26"/>
      <c r="AT28" s="26"/>
      <c r="AU28" s="26"/>
      <c r="AV28" s="42">
        <f>SUM(AV13:BC27)</f>
        <v>0</v>
      </c>
      <c r="AW28" s="26"/>
      <c r="AX28" s="26"/>
      <c r="AY28" s="26"/>
      <c r="AZ28" s="26"/>
      <c r="BA28" s="26"/>
      <c r="BB28" s="26"/>
      <c r="BC28" s="27"/>
      <c r="BD28" s="26">
        <f>SUM(BD13:BK27)</f>
        <v>0</v>
      </c>
      <c r="BE28" s="26"/>
      <c r="BF28" s="26"/>
      <c r="BG28" s="26"/>
      <c r="BH28" s="26"/>
      <c r="BI28" s="26"/>
      <c r="BJ28" s="26"/>
      <c r="BK28" s="26"/>
      <c r="BL28" s="43">
        <f t="shared" si="1"/>
        <v>0</v>
      </c>
      <c r="BM28" s="44"/>
      <c r="BN28" s="44"/>
      <c r="BO28" s="25">
        <f>AF28-AN28-AV28</f>
        <v>0</v>
      </c>
      <c r="BP28" s="26"/>
      <c r="BQ28" s="26"/>
      <c r="BR28" s="26"/>
      <c r="BS28" s="26"/>
      <c r="BT28" s="26"/>
      <c r="BU28" s="26"/>
      <c r="BV28" s="27"/>
    </row>
    <row r="29" spans="1:75" ht="18.75" customHeight="1" x14ac:dyDescent="0.45">
      <c r="A29" s="28" t="s">
        <v>19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0"/>
      <c r="AF29" s="31">
        <f>AF28/1.1</f>
        <v>0</v>
      </c>
      <c r="AG29" s="32"/>
      <c r="AH29" s="32"/>
      <c r="AI29" s="32"/>
      <c r="AJ29" s="32"/>
      <c r="AK29" s="32"/>
      <c r="AL29" s="32"/>
      <c r="AM29" s="33"/>
      <c r="AN29" s="31">
        <f t="shared" ref="AN29" si="3">AN28/1.1</f>
        <v>0</v>
      </c>
      <c r="AO29" s="32"/>
      <c r="AP29" s="32"/>
      <c r="AQ29" s="32"/>
      <c r="AR29" s="32"/>
      <c r="AS29" s="32"/>
      <c r="AT29" s="32"/>
      <c r="AU29" s="32"/>
      <c r="AV29" s="34">
        <f>AV28/1.1</f>
        <v>0</v>
      </c>
      <c r="AW29" s="32"/>
      <c r="AX29" s="32"/>
      <c r="AY29" s="32"/>
      <c r="AZ29" s="32"/>
      <c r="BA29" s="32"/>
      <c r="BB29" s="32"/>
      <c r="BC29" s="35"/>
      <c r="BD29" s="32">
        <f>BD28/1.1</f>
        <v>0</v>
      </c>
      <c r="BE29" s="32"/>
      <c r="BF29" s="32"/>
      <c r="BG29" s="32"/>
      <c r="BH29" s="32"/>
      <c r="BI29" s="32"/>
      <c r="BJ29" s="32"/>
      <c r="BK29" s="32"/>
      <c r="BL29" s="36"/>
      <c r="BM29" s="37"/>
      <c r="BN29" s="37"/>
      <c r="BO29" s="31">
        <f t="shared" si="2"/>
        <v>0</v>
      </c>
      <c r="BP29" s="32"/>
      <c r="BQ29" s="32"/>
      <c r="BR29" s="32"/>
      <c r="BS29" s="32"/>
      <c r="BT29" s="32"/>
      <c r="BU29" s="32"/>
      <c r="BV29" s="35"/>
    </row>
    <row r="30" spans="1:75" ht="18.75" customHeight="1" thickBot="1" x14ac:dyDescent="0.5">
      <c r="A30" s="18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0"/>
      <c r="AF30" s="15">
        <f>AF28-AF29</f>
        <v>0</v>
      </c>
      <c r="AG30" s="16"/>
      <c r="AH30" s="16"/>
      <c r="AI30" s="16"/>
      <c r="AJ30" s="16"/>
      <c r="AK30" s="16"/>
      <c r="AL30" s="16"/>
      <c r="AM30" s="21"/>
      <c r="AN30" s="15">
        <f t="shared" ref="AN30" si="4">AN28-AN29</f>
        <v>0</v>
      </c>
      <c r="AO30" s="16"/>
      <c r="AP30" s="16"/>
      <c r="AQ30" s="16"/>
      <c r="AR30" s="16"/>
      <c r="AS30" s="16"/>
      <c r="AT30" s="16"/>
      <c r="AU30" s="16"/>
      <c r="AV30" s="22">
        <f t="shared" ref="AV30" si="5">AV28-AV29</f>
        <v>0</v>
      </c>
      <c r="AW30" s="16"/>
      <c r="AX30" s="16"/>
      <c r="AY30" s="16"/>
      <c r="AZ30" s="16"/>
      <c r="BA30" s="16"/>
      <c r="BB30" s="16"/>
      <c r="BC30" s="17"/>
      <c r="BD30" s="16">
        <f>BD28-BD29</f>
        <v>0</v>
      </c>
      <c r="BE30" s="16"/>
      <c r="BF30" s="16"/>
      <c r="BG30" s="16"/>
      <c r="BH30" s="16"/>
      <c r="BI30" s="16"/>
      <c r="BJ30" s="16"/>
      <c r="BK30" s="16"/>
      <c r="BL30" s="23"/>
      <c r="BM30" s="24"/>
      <c r="BN30" s="24"/>
      <c r="BO30" s="15">
        <f t="shared" si="2"/>
        <v>0</v>
      </c>
      <c r="BP30" s="16"/>
      <c r="BQ30" s="16"/>
      <c r="BR30" s="16"/>
      <c r="BS30" s="16"/>
      <c r="BT30" s="16"/>
      <c r="BU30" s="16"/>
      <c r="BV30" s="17"/>
    </row>
  </sheetData>
  <sheetProtection algorithmName="SHA-512" hashValue="ArniPhO/5pnlw3H1RDHhcLcrcNmUl+EmpM3rzkHd1pfezIg0fiWw94jBYGJoF4KLkmHGlyDHqv6074mMRwRRjg==" saltValue="UrrPuBgsqN70uldJjrhPOA==" spinCount="100000" sheet="1" objects="1" scenarios="1"/>
  <mergeCells count="194">
    <mergeCell ref="AG1:AP3"/>
    <mergeCell ref="BC1:BH1"/>
    <mergeCell ref="BI1:BS1"/>
    <mergeCell ref="BT1:BV1"/>
    <mergeCell ref="BC2:BH2"/>
    <mergeCell ref="BI2:BS2"/>
    <mergeCell ref="AS4:BE4"/>
    <mergeCell ref="BF4:BG4"/>
    <mergeCell ref="BH4:BV4"/>
    <mergeCell ref="AS5:AV5"/>
    <mergeCell ref="AX5:BD5"/>
    <mergeCell ref="A6:K7"/>
    <mergeCell ref="L6:X7"/>
    <mergeCell ref="AS6:AV6"/>
    <mergeCell ref="AX6:BV6"/>
    <mergeCell ref="AS7:AV7"/>
    <mergeCell ref="AX7:BV7"/>
    <mergeCell ref="AS8:AV8"/>
    <mergeCell ref="AX8:BR8"/>
    <mergeCell ref="BS8:BT8"/>
    <mergeCell ref="A9:E9"/>
    <mergeCell ref="G9:I9"/>
    <mergeCell ref="J9:R9"/>
    <mergeCell ref="AS9:AV9"/>
    <mergeCell ref="AX9:BV9"/>
    <mergeCell ref="A10:E10"/>
    <mergeCell ref="G10:AM10"/>
    <mergeCell ref="AS10:AV10"/>
    <mergeCell ref="AX10:BV10"/>
    <mergeCell ref="A12:C12"/>
    <mergeCell ref="D12:Y12"/>
    <mergeCell ref="Z12:AE12"/>
    <mergeCell ref="AF12:AM12"/>
    <mergeCell ref="AN12:AU12"/>
    <mergeCell ref="AV12:BC12"/>
    <mergeCell ref="BD12:BK12"/>
    <mergeCell ref="BL12:BN12"/>
    <mergeCell ref="BO12:BV12"/>
    <mergeCell ref="A13:C13"/>
    <mergeCell ref="D13:Y13"/>
    <mergeCell ref="Z13:AE13"/>
    <mergeCell ref="AF13:AM13"/>
    <mergeCell ref="AN13:AU13"/>
    <mergeCell ref="AV13:BC13"/>
    <mergeCell ref="BD13:BK13"/>
    <mergeCell ref="BL13:BN13"/>
    <mergeCell ref="BO13:BV13"/>
    <mergeCell ref="A14:C14"/>
    <mergeCell ref="D14:Y14"/>
    <mergeCell ref="Z14:AE14"/>
    <mergeCell ref="AF14:AM14"/>
    <mergeCell ref="AN14:AU14"/>
    <mergeCell ref="AV14:BC14"/>
    <mergeCell ref="BD14:BK14"/>
    <mergeCell ref="BL14:BN14"/>
    <mergeCell ref="BO14:BV14"/>
    <mergeCell ref="A15:C15"/>
    <mergeCell ref="D15:Y15"/>
    <mergeCell ref="Z15:AE15"/>
    <mergeCell ref="AF15:AM15"/>
    <mergeCell ref="AN15:AU15"/>
    <mergeCell ref="AV15:BC15"/>
    <mergeCell ref="BD15:BK15"/>
    <mergeCell ref="BL15:BN15"/>
    <mergeCell ref="BO15:BV15"/>
    <mergeCell ref="BD16:BK16"/>
    <mergeCell ref="BL16:BN16"/>
    <mergeCell ref="BO16:BV16"/>
    <mergeCell ref="A17:C17"/>
    <mergeCell ref="D17:Y17"/>
    <mergeCell ref="Z17:AE17"/>
    <mergeCell ref="AF17:AM17"/>
    <mergeCell ref="AN17:AU17"/>
    <mergeCell ref="AV17:BC17"/>
    <mergeCell ref="BD17:BK17"/>
    <mergeCell ref="A16:C16"/>
    <mergeCell ref="D16:Y16"/>
    <mergeCell ref="Z16:AE16"/>
    <mergeCell ref="AF16:AM16"/>
    <mergeCell ref="AN16:AU16"/>
    <mergeCell ref="AV16:BC16"/>
    <mergeCell ref="BL17:BN17"/>
    <mergeCell ref="BO17:BV17"/>
    <mergeCell ref="A18:C18"/>
    <mergeCell ref="D18:Y18"/>
    <mergeCell ref="Z18:AE18"/>
    <mergeCell ref="AF18:AM18"/>
    <mergeCell ref="AN18:AU18"/>
    <mergeCell ref="AV18:BC18"/>
    <mergeCell ref="BD18:BK18"/>
    <mergeCell ref="BL18:BN18"/>
    <mergeCell ref="BO18:BV18"/>
    <mergeCell ref="A19:C19"/>
    <mergeCell ref="D19:Y19"/>
    <mergeCell ref="Z19:AE19"/>
    <mergeCell ref="AF19:AM19"/>
    <mergeCell ref="AN19:AU19"/>
    <mergeCell ref="AV19:BC19"/>
    <mergeCell ref="BD19:BK19"/>
    <mergeCell ref="BL19:BN19"/>
    <mergeCell ref="BO19:BV19"/>
    <mergeCell ref="BD20:BK20"/>
    <mergeCell ref="BL20:BN20"/>
    <mergeCell ref="BO20:BV20"/>
    <mergeCell ref="A21:C21"/>
    <mergeCell ref="D21:Y21"/>
    <mergeCell ref="Z21:AE21"/>
    <mergeCell ref="AF21:AM21"/>
    <mergeCell ref="AN21:AU21"/>
    <mergeCell ref="AV21:BC21"/>
    <mergeCell ref="BD21:BK21"/>
    <mergeCell ref="A20:C20"/>
    <mergeCell ref="D20:Y20"/>
    <mergeCell ref="Z20:AE20"/>
    <mergeCell ref="AF20:AM20"/>
    <mergeCell ref="AN20:AU20"/>
    <mergeCell ref="AV20:BC20"/>
    <mergeCell ref="BL21:BN21"/>
    <mergeCell ref="BO21:BV21"/>
    <mergeCell ref="A22:C22"/>
    <mergeCell ref="D22:Y22"/>
    <mergeCell ref="Z22:AE22"/>
    <mergeCell ref="AF22:AM22"/>
    <mergeCell ref="AN22:AU22"/>
    <mergeCell ref="AV22:BC22"/>
    <mergeCell ref="BD22:BK22"/>
    <mergeCell ref="BL22:BN22"/>
    <mergeCell ref="BO22:BV22"/>
    <mergeCell ref="A23:C23"/>
    <mergeCell ref="D23:Y23"/>
    <mergeCell ref="Z23:AE23"/>
    <mergeCell ref="AF23:AM23"/>
    <mergeCell ref="AN23:AU23"/>
    <mergeCell ref="AV23:BC23"/>
    <mergeCell ref="BD23:BK23"/>
    <mergeCell ref="BL23:BN23"/>
    <mergeCell ref="BO23:BV23"/>
    <mergeCell ref="BD24:BK24"/>
    <mergeCell ref="BL24:BN24"/>
    <mergeCell ref="BO24:BV24"/>
    <mergeCell ref="A25:C25"/>
    <mergeCell ref="D25:Y25"/>
    <mergeCell ref="Z25:AE25"/>
    <mergeCell ref="AF25:AM25"/>
    <mergeCell ref="AN25:AU25"/>
    <mergeCell ref="AV25:BC25"/>
    <mergeCell ref="BD25:BK25"/>
    <mergeCell ref="A24:C24"/>
    <mergeCell ref="D24:Y24"/>
    <mergeCell ref="Z24:AE24"/>
    <mergeCell ref="AF24:AM24"/>
    <mergeCell ref="AN24:AU24"/>
    <mergeCell ref="AV24:BC24"/>
    <mergeCell ref="BL25:BN25"/>
    <mergeCell ref="BO25:BV25"/>
    <mergeCell ref="A26:C26"/>
    <mergeCell ref="D26:Y26"/>
    <mergeCell ref="Z26:AE26"/>
    <mergeCell ref="AF26:AM26"/>
    <mergeCell ref="AN26:AU26"/>
    <mergeCell ref="AV26:BC26"/>
    <mergeCell ref="BD26:BK26"/>
    <mergeCell ref="BL26:BN26"/>
    <mergeCell ref="BO26:BV26"/>
    <mergeCell ref="A27:C27"/>
    <mergeCell ref="D27:Y27"/>
    <mergeCell ref="Z27:AE27"/>
    <mergeCell ref="AF27:AM27"/>
    <mergeCell ref="AN27:AU27"/>
    <mergeCell ref="AV27:BC27"/>
    <mergeCell ref="BD27:BK27"/>
    <mergeCell ref="BL27:BN27"/>
    <mergeCell ref="BO27:BV27"/>
    <mergeCell ref="BO30:BV30"/>
    <mergeCell ref="A30:AE30"/>
    <mergeCell ref="AF30:AM30"/>
    <mergeCell ref="AN30:AU30"/>
    <mergeCell ref="AV30:BC30"/>
    <mergeCell ref="BD30:BK30"/>
    <mergeCell ref="BL30:BN30"/>
    <mergeCell ref="BO28:BV28"/>
    <mergeCell ref="A29:AE29"/>
    <mergeCell ref="AF29:AM29"/>
    <mergeCell ref="AN29:AU29"/>
    <mergeCell ref="AV29:BC29"/>
    <mergeCell ref="BD29:BK29"/>
    <mergeCell ref="BL29:BN29"/>
    <mergeCell ref="BO29:BV29"/>
    <mergeCell ref="A28:AE28"/>
    <mergeCell ref="AF28:AM28"/>
    <mergeCell ref="AN28:AU28"/>
    <mergeCell ref="AV28:BC28"/>
    <mergeCell ref="BD28:BK28"/>
    <mergeCell ref="BL28:BN28"/>
  </mergeCells>
  <phoneticPr fontId="2"/>
  <conditionalFormatting sqref="G10:AM10">
    <cfRule type="cellIs" dxfId="7" priority="1" operator="equal">
      <formula>""</formula>
    </cfRule>
  </conditionalFormatting>
  <conditionalFormatting sqref="J9:R9">
    <cfRule type="cellIs" dxfId="6" priority="2" operator="equal">
      <formula>""</formula>
    </cfRule>
  </conditionalFormatting>
  <conditionalFormatting sqref="AX5:BD5">
    <cfRule type="cellIs" dxfId="5" priority="7" operator="equal">
      <formula>""</formula>
    </cfRule>
  </conditionalFormatting>
  <conditionalFormatting sqref="AX8:BR8">
    <cfRule type="cellIs" dxfId="4" priority="5" operator="equal">
      <formula>""</formula>
    </cfRule>
  </conditionalFormatting>
  <conditionalFormatting sqref="AX6:BV7">
    <cfRule type="cellIs" dxfId="3" priority="6" operator="equal">
      <formula>""</formula>
    </cfRule>
  </conditionalFormatting>
  <conditionalFormatting sqref="AX9:BV10">
    <cfRule type="cellIs" dxfId="2" priority="4" operator="equal">
      <formula>""</formula>
    </cfRule>
  </conditionalFormatting>
  <conditionalFormatting sqref="BH4:BV4">
    <cfRule type="cellIs" dxfId="1" priority="8" operator="equal">
      <formula>""</formula>
    </cfRule>
  </conditionalFormatting>
  <conditionalFormatting sqref="BI1:BS1">
    <cfRule type="cellIs" dxfId="0" priority="3" operator="equal">
      <formula>""</formula>
    </cfRule>
  </conditionalFormatting>
  <pageMargins left="0.51181102362204722" right="0.43307086614173229" top="0.55118110236220474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（例）請求書 </vt:lpstr>
      <vt:lpstr>請求書 </vt:lpstr>
      <vt:lpstr>'（例）請求書 '!Print_Area</vt:lpstr>
      <vt:lpstr>'請求書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miki-oshida</dc:creator>
  <cp:lastModifiedBy>総務部1</cp:lastModifiedBy>
  <cp:lastPrinted>2025-09-17T09:20:43Z</cp:lastPrinted>
  <dcterms:created xsi:type="dcterms:W3CDTF">2024-01-25T02:32:27Z</dcterms:created>
  <dcterms:modified xsi:type="dcterms:W3CDTF">2025-09-25T05:10:27Z</dcterms:modified>
</cp:coreProperties>
</file>